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50" firstSheet="2" activeTab="2"/>
  </bookViews>
  <sheets>
    <sheet name="AUSL gara 2017" sheetId="1" r:id="rId1"/>
    <sheet name="AUSL-AOSP confronto" sheetId="2" r:id="rId2"/>
    <sheet name="offerta economica" sheetId="3" r:id="rId3"/>
  </sheets>
  <definedNames>
    <definedName name="_xlnm.Print_Area" localSheetId="0">'AUSL gara 2017'!$A$1:$F$234</definedName>
    <definedName name="_xlnm.Print_Area" localSheetId="2">'offerta economica'!$A$1:$I$230</definedName>
  </definedNames>
  <calcPr fullCalcOnLoad="1"/>
</workbook>
</file>

<file path=xl/sharedStrings.xml><?xml version="1.0" encoding="utf-8"?>
<sst xmlns="http://schemas.openxmlformats.org/spreadsheetml/2006/main" count="2002" uniqueCount="368">
  <si>
    <t>bacheca da interni fondo lamiera anta a ribalta</t>
  </si>
  <si>
    <t>9h</t>
  </si>
  <si>
    <t>bacheca da interni fondo sugherogomma anta a ribalta</t>
  </si>
  <si>
    <t>9i</t>
  </si>
  <si>
    <t>confezione 10 pz. magneti circolari</t>
  </si>
  <si>
    <t>Modello 10: Pannelli a parete di grandi dimensioni</t>
  </si>
  <si>
    <t>10a</t>
  </si>
  <si>
    <r>
      <t>al m</t>
    </r>
    <r>
      <rPr>
        <vertAlign val="superscript"/>
        <sz val="12"/>
        <color indexed="8"/>
        <rFont val="Times New Roman"/>
        <family val="1"/>
      </rPr>
      <t>2</t>
    </r>
  </si>
  <si>
    <t>Modello 11: Totem da esterni</t>
  </si>
  <si>
    <t>11a</t>
  </si>
  <si>
    <t>totem ellittico tipo A neutro</t>
  </si>
  <si>
    <t>1100x3200</t>
  </si>
  <si>
    <t>11b</t>
  </si>
  <si>
    <t>1100x4300</t>
  </si>
  <si>
    <t>11c</t>
  </si>
  <si>
    <t>totem piatto tipo B neutro</t>
  </si>
  <si>
    <t>1050x3200</t>
  </si>
  <si>
    <t>piastra murale convessa</t>
  </si>
  <si>
    <t>5i</t>
  </si>
  <si>
    <t>tasca in plexiglas formato A2 orizzontale</t>
  </si>
  <si>
    <t>600x420</t>
  </si>
  <si>
    <t>5l</t>
  </si>
  <si>
    <t>stampa in carta A3</t>
  </si>
  <si>
    <t>5m</t>
  </si>
  <si>
    <t>stampa in carta A2</t>
  </si>
  <si>
    <t>5n</t>
  </si>
  <si>
    <t>stampa in carta A1</t>
  </si>
  <si>
    <t>5o</t>
  </si>
  <si>
    <t>stampa in carta A4</t>
  </si>
  <si>
    <t>210x297</t>
  </si>
  <si>
    <t>5p</t>
  </si>
  <si>
    <t xml:space="preserve">stampa in carta </t>
  </si>
  <si>
    <t>210x1400</t>
  </si>
  <si>
    <t>5q</t>
  </si>
  <si>
    <t>297x1600</t>
  </si>
  <si>
    <t>5r</t>
  </si>
  <si>
    <t>297x2000</t>
  </si>
  <si>
    <t>5s</t>
  </si>
  <si>
    <t>targa convessa protezione bifacciale su palina h. mm.1480</t>
  </si>
  <si>
    <t>A4</t>
  </si>
  <si>
    <t>5t</t>
  </si>
  <si>
    <t>targa convessa protezione bifacciale su palina h. mm.1600</t>
  </si>
  <si>
    <t>A3</t>
  </si>
  <si>
    <t>5u</t>
  </si>
  <si>
    <t>7ar</t>
  </si>
  <si>
    <t>7as</t>
  </si>
  <si>
    <t>7at</t>
  </si>
  <si>
    <t>7au</t>
  </si>
  <si>
    <t>7av</t>
  </si>
  <si>
    <t>7az</t>
  </si>
  <si>
    <t>fuoriporta convesso</t>
  </si>
  <si>
    <t>700x210</t>
  </si>
  <si>
    <t>8c</t>
  </si>
  <si>
    <t>8d</t>
  </si>
  <si>
    <t>8e</t>
  </si>
  <si>
    <t>8f</t>
  </si>
  <si>
    <t>targa con cornice in alluminio anodizzato a scatto ad angolo vivo con profilo 25 mm. e lastra protettiva trasparente antiriflesso. Fondo in materiale plastico.</t>
  </si>
  <si>
    <t xml:space="preserve">targa formato tasca porta messaggi in materiale plastico trasparente </t>
  </si>
  <si>
    <t>piastra murale convessa da esterno</t>
  </si>
  <si>
    <t>A3 (420x297)</t>
  </si>
  <si>
    <t>A4 (210x297)</t>
  </si>
  <si>
    <t>10b</t>
  </si>
  <si>
    <t>150x700</t>
  </si>
  <si>
    <t>7f</t>
  </si>
  <si>
    <t>150x1050</t>
  </si>
  <si>
    <t>7g</t>
  </si>
  <si>
    <t>210x150</t>
  </si>
  <si>
    <t>7h</t>
  </si>
  <si>
    <t>210x300</t>
  </si>
  <si>
    <t>7i</t>
  </si>
  <si>
    <t>300x210</t>
  </si>
  <si>
    <t>7k</t>
  </si>
  <si>
    <t>300x300</t>
  </si>
  <si>
    <t>7l</t>
  </si>
  <si>
    <t>300x420</t>
  </si>
  <si>
    <t>7m</t>
  </si>
  <si>
    <t>300x500</t>
  </si>
  <si>
    <t>7n</t>
  </si>
  <si>
    <t>300x700</t>
  </si>
  <si>
    <t>7o</t>
  </si>
  <si>
    <t>300x1050</t>
  </si>
  <si>
    <t>7p</t>
  </si>
  <si>
    <t>300x1400</t>
  </si>
  <si>
    <t>7q</t>
  </si>
  <si>
    <t>300x2000</t>
  </si>
  <si>
    <t>7r</t>
  </si>
  <si>
    <t xml:space="preserve">targa convessa a bandiera con protezione </t>
  </si>
  <si>
    <t>7s</t>
  </si>
  <si>
    <t>300x150</t>
  </si>
  <si>
    <t>7t</t>
  </si>
  <si>
    <t xml:space="preserve">targa convessa sospesa con protezione </t>
  </si>
  <si>
    <t>700x150</t>
  </si>
  <si>
    <t>7u</t>
  </si>
  <si>
    <t>1050x150</t>
  </si>
  <si>
    <t>7w</t>
  </si>
  <si>
    <t>7y</t>
  </si>
  <si>
    <t>7z</t>
  </si>
  <si>
    <t>7aa</t>
  </si>
  <si>
    <t>7ab</t>
  </si>
  <si>
    <t>QUANTITA’
(Q)</t>
  </si>
  <si>
    <t>PREZZO UNITARIO OFFERTO (Pu)
(IVA esclusa, massimo 2 cifre decimali)
€</t>
  </si>
  <si>
    <t>PREZZO TOTALE
(IVA esclusa, massimo 2 cifre decimali)
Q x Pu
€</t>
  </si>
  <si>
    <t>(lungh)</t>
  </si>
  <si>
    <t>5ac</t>
  </si>
  <si>
    <t>dicitura in pellicola coprente adesiva prespaziata</t>
  </si>
  <si>
    <t>targa a parete convessa con grafica</t>
  </si>
  <si>
    <t>targa sospesa convessa con grafica monofacciale</t>
  </si>
  <si>
    <t>targa sospesa convessa con grafica bifacciale</t>
  </si>
  <si>
    <t>pannello tipo A con telaio e lamiera pressopiegata neutri</t>
  </si>
  <si>
    <t>bacheca da interni fondo lamiera anta a libro</t>
  </si>
  <si>
    <t>9f</t>
  </si>
  <si>
    <t>bacheca da interni fondo sugherogomma anta a libro</t>
  </si>
  <si>
    <t>9g</t>
  </si>
  <si>
    <t>DESCRIZIONE ARTICOLO</t>
  </si>
  <si>
    <t>DIMENSIONI</t>
  </si>
  <si>
    <t>(b x h)</t>
  </si>
  <si>
    <t>1a</t>
  </si>
  <si>
    <t>piastra piana con grafica</t>
  </si>
  <si>
    <t>300x120</t>
  </si>
  <si>
    <t>1b</t>
  </si>
  <si>
    <t>piastra piana neutra</t>
  </si>
  <si>
    <t>1c</t>
  </si>
  <si>
    <t>300x160</t>
  </si>
  <si>
    <t>1d</t>
  </si>
  <si>
    <t>1e</t>
  </si>
  <si>
    <t>500x120</t>
  </si>
  <si>
    <t>1f</t>
  </si>
  <si>
    <t>1g</t>
  </si>
  <si>
    <t>500x160</t>
  </si>
  <si>
    <t>1h</t>
  </si>
  <si>
    <t>1i</t>
  </si>
  <si>
    <t>700x120</t>
  </si>
  <si>
    <t>1k</t>
  </si>
  <si>
    <t>1l</t>
  </si>
  <si>
    <t>700x160</t>
  </si>
  <si>
    <t>1m</t>
  </si>
  <si>
    <t>1n</t>
  </si>
  <si>
    <t>800x120</t>
  </si>
  <si>
    <t>1o</t>
  </si>
  <si>
    <t>1p</t>
  </si>
  <si>
    <t>800x160</t>
  </si>
  <si>
    <t>1q</t>
  </si>
  <si>
    <t>piastra piana neutral</t>
  </si>
  <si>
    <t>1r</t>
  </si>
  <si>
    <t>1050x120</t>
  </si>
  <si>
    <t>1s</t>
  </si>
  <si>
    <t>1t</t>
  </si>
  <si>
    <t>1050x160</t>
  </si>
  <si>
    <t>1u</t>
  </si>
  <si>
    <t>1v</t>
  </si>
  <si>
    <t>coppia guide laterali complete</t>
  </si>
  <si>
    <t>600x600</t>
  </si>
  <si>
    <t>segnale su palo bif</t>
  </si>
  <si>
    <t>sospeso convesso</t>
  </si>
  <si>
    <t>targa murale convessa</t>
  </si>
  <si>
    <t>210x210</t>
  </si>
  <si>
    <t>bandiera</t>
  </si>
  <si>
    <t>piastra murale piana con grafica</t>
  </si>
  <si>
    <t>1ab</t>
  </si>
  <si>
    <t>1050x80</t>
  </si>
  <si>
    <t>1ac</t>
  </si>
  <si>
    <t>700x80</t>
  </si>
  <si>
    <t>1ad</t>
  </si>
  <si>
    <t>700x60</t>
  </si>
  <si>
    <t>1ae</t>
  </si>
  <si>
    <t>1050x60</t>
  </si>
  <si>
    <t>2i</t>
  </si>
  <si>
    <t>4i</t>
  </si>
  <si>
    <t>mq.</t>
  </si>
  <si>
    <t>stampa policromatica su pellicola adesiva</t>
  </si>
  <si>
    <t>4l</t>
  </si>
  <si>
    <t xml:space="preserve">mq. </t>
  </si>
  <si>
    <t>lastra protettiva trasparente</t>
  </si>
  <si>
    <t>5aa</t>
  </si>
  <si>
    <t>totem convesso interno</t>
  </si>
  <si>
    <t>5ab</t>
  </si>
  <si>
    <t>7ao</t>
  </si>
  <si>
    <t>7ap</t>
  </si>
  <si>
    <t>7aq</t>
  </si>
  <si>
    <t>montante singolo diam. 80 completo di flangia in acciaio</t>
  </si>
  <si>
    <t>3c</t>
  </si>
  <si>
    <t>coppia montanti diam. 70 completi di flangie in acciaio</t>
  </si>
  <si>
    <t>h. 1800</t>
  </si>
  <si>
    <t>3d</t>
  </si>
  <si>
    <t>h. 2100</t>
  </si>
  <si>
    <t>3e</t>
  </si>
  <si>
    <t>lama in alluminio estruso neutra</t>
  </si>
  <si>
    <t>3f</t>
  </si>
  <si>
    <t>3g</t>
  </si>
  <si>
    <t>1200x120</t>
  </si>
  <si>
    <t>3h</t>
  </si>
  <si>
    <t>pannello con profili estrusi e lamiere neutre</t>
  </si>
  <si>
    <t>1050x500</t>
  </si>
  <si>
    <t>3i</t>
  </si>
  <si>
    <t>1200x500</t>
  </si>
  <si>
    <t>Modello 4: Decorazioni con grafica policromatica</t>
  </si>
  <si>
    <t>4a</t>
  </si>
  <si>
    <t>0 - 150</t>
  </si>
  <si>
    <t>4b</t>
  </si>
  <si>
    <t>151 - 200</t>
  </si>
  <si>
    <t>4c</t>
  </si>
  <si>
    <t>201 - 350</t>
  </si>
  <si>
    <t>4d</t>
  </si>
  <si>
    <t>pannello tipo B con telaio neutro, luminoso e pannello lenticolare</t>
  </si>
  <si>
    <t>11d</t>
  </si>
  <si>
    <t>11e</t>
  </si>
  <si>
    <t>11f</t>
  </si>
  <si>
    <t>11g</t>
  </si>
  <si>
    <t>totem ellittico tipo A neutro luminoso con pannello lenticolare</t>
  </si>
  <si>
    <t>totem piatto tipo B neutro luminoso con pannello lenticolare</t>
  </si>
  <si>
    <t>monolito bifacciale esterno</t>
  </si>
  <si>
    <t>1100x2700</t>
  </si>
  <si>
    <t>900x2700</t>
  </si>
  <si>
    <t>1200x3600</t>
  </si>
  <si>
    <t>11h</t>
  </si>
  <si>
    <t>11i</t>
  </si>
  <si>
    <t>445x380</t>
  </si>
  <si>
    <t>320x280</t>
  </si>
  <si>
    <t>160x155</t>
  </si>
  <si>
    <t>320x505</t>
  </si>
  <si>
    <t>160x160</t>
  </si>
  <si>
    <t>450x1820</t>
  </si>
  <si>
    <t>600x1820</t>
  </si>
  <si>
    <t>650x600</t>
  </si>
  <si>
    <t>Quantità aggiustate 2 TRONCATE</t>
  </si>
  <si>
    <t>tasca in plexiglas formato A3 orizzontale</t>
  </si>
  <si>
    <t>420x300</t>
  </si>
  <si>
    <t>1z</t>
  </si>
  <si>
    <t>guida centrale completa per piastre da l. mm. 600 in poi</t>
  </si>
  <si>
    <t>1aa</t>
  </si>
  <si>
    <t>guida doppia completa</t>
  </si>
  <si>
    <t>Modello 2: Targhe per indicazioni sospese</t>
  </si>
  <si>
    <t>2a</t>
  </si>
  <si>
    <t>piastra piana con grafica monofacciale</t>
  </si>
  <si>
    <t>2b</t>
  </si>
  <si>
    <t>piastra piana con grafica bifacciale</t>
  </si>
  <si>
    <t>2c</t>
  </si>
  <si>
    <t>2d</t>
  </si>
  <si>
    <t>2e</t>
  </si>
  <si>
    <t>2f</t>
  </si>
  <si>
    <t>2g</t>
  </si>
  <si>
    <t>1600x160</t>
  </si>
  <si>
    <t>2h</t>
  </si>
  <si>
    <t>Modello 3: Piantane per esterno</t>
  </si>
  <si>
    <t>3a</t>
  </si>
  <si>
    <t>montante singolo diam. 70 completo di flangia in acciaio</t>
  </si>
  <si>
    <t>h. 2500</t>
  </si>
  <si>
    <t>3b</t>
  </si>
  <si>
    <t>totem autoportante ellittico bifacciale con protezione</t>
  </si>
  <si>
    <t>5v</t>
  </si>
  <si>
    <t>5z</t>
  </si>
  <si>
    <t>Modello 6: Targhe a parete o sospese</t>
  </si>
  <si>
    <t>6a</t>
  </si>
  <si>
    <t>450x160</t>
  </si>
  <si>
    <t>6b</t>
  </si>
  <si>
    <t>targa a parete convessa neutra</t>
  </si>
  <si>
    <t>6c</t>
  </si>
  <si>
    <t>600x160</t>
  </si>
  <si>
    <t>6d</t>
  </si>
  <si>
    <t>6e</t>
  </si>
  <si>
    <t>900x160</t>
  </si>
  <si>
    <t>6f</t>
  </si>
  <si>
    <t>6g</t>
  </si>
  <si>
    <t>6h</t>
  </si>
  <si>
    <t>6i</t>
  </si>
  <si>
    <t>6l</t>
  </si>
  <si>
    <t>6m</t>
  </si>
  <si>
    <t>6n</t>
  </si>
  <si>
    <t>Modello 7: Targhe convesse</t>
  </si>
  <si>
    <t>7a</t>
  </si>
  <si>
    <t xml:space="preserve">targa convessa a parete con protezione </t>
  </si>
  <si>
    <t>100x100</t>
  </si>
  <si>
    <t>7b</t>
  </si>
  <si>
    <t>150x150</t>
  </si>
  <si>
    <t>7c</t>
  </si>
  <si>
    <t>150x210</t>
  </si>
  <si>
    <t>7d</t>
  </si>
  <si>
    <t>150x500</t>
  </si>
  <si>
    <t>7e</t>
  </si>
  <si>
    <t>351 - 500</t>
  </si>
  <si>
    <t>4e</t>
  </si>
  <si>
    <t>501- 700</t>
  </si>
  <si>
    <t>4f</t>
  </si>
  <si>
    <t>701 - 1050</t>
  </si>
  <si>
    <t>4g</t>
  </si>
  <si>
    <t>1051 - 1250</t>
  </si>
  <si>
    <t>4h</t>
  </si>
  <si>
    <t>1251 - 1300</t>
  </si>
  <si>
    <t>Modello 5: Pannelli informativi a parete o auto portanti</t>
  </si>
  <si>
    <t>5a</t>
  </si>
  <si>
    <t>pannello convesso a parete neutro</t>
  </si>
  <si>
    <t>420x600</t>
  </si>
  <si>
    <t>5b</t>
  </si>
  <si>
    <t>600x840</t>
  </si>
  <si>
    <t>5c</t>
  </si>
  <si>
    <t>840x1200</t>
  </si>
  <si>
    <t>5d</t>
  </si>
  <si>
    <t>pannello convesso a parete neutro con protezione</t>
  </si>
  <si>
    <t>5e</t>
  </si>
  <si>
    <t>5f</t>
  </si>
  <si>
    <t>pannello convesso autoportante neutro</t>
  </si>
  <si>
    <t>420x1800</t>
  </si>
  <si>
    <t>5g</t>
  </si>
  <si>
    <t>600x2000</t>
  </si>
  <si>
    <t>5h</t>
  </si>
  <si>
    <t>7ac</t>
  </si>
  <si>
    <t>7ad</t>
  </si>
  <si>
    <t>7ae</t>
  </si>
  <si>
    <t>7af</t>
  </si>
  <si>
    <t>7ag</t>
  </si>
  <si>
    <t>7ah</t>
  </si>
  <si>
    <t>7ak</t>
  </si>
  <si>
    <t>7ai</t>
  </si>
  <si>
    <t>7al</t>
  </si>
  <si>
    <t>7am</t>
  </si>
  <si>
    <t>7an</t>
  </si>
  <si>
    <t>Modello 8: Targhe con cornice</t>
  </si>
  <si>
    <t>8a</t>
  </si>
  <si>
    <t>targa con cornice e fondo in lamierino</t>
  </si>
  <si>
    <t>400x400</t>
  </si>
  <si>
    <t>8b</t>
  </si>
  <si>
    <t>500x500</t>
  </si>
  <si>
    <t>Modello 9: Bacheche da interni</t>
  </si>
  <si>
    <t>9a</t>
  </si>
  <si>
    <t>bacheca da interni fondo lamiera senza protezione</t>
  </si>
  <si>
    <t>750x1000</t>
  </si>
  <si>
    <t>9b</t>
  </si>
  <si>
    <t>1500x1000</t>
  </si>
  <si>
    <t>9c</t>
  </si>
  <si>
    <t>bacheca da interni fondo sugherogomma senza protezione</t>
  </si>
  <si>
    <t>9d</t>
  </si>
  <si>
    <t>9e</t>
  </si>
  <si>
    <t>Modello 1: Piastre per la realizzazione di targhe o pannelli da fissare a parete</t>
  </si>
  <si>
    <t>ID</t>
  </si>
  <si>
    <t>Proposte migliorative</t>
  </si>
  <si>
    <t xml:space="preserve">VALORE COMPLESSIVO DELL'OFFERTA DA RIPORTARE NEL SISTEMA </t>
  </si>
  <si>
    <t>5ad</t>
  </si>
  <si>
    <t>piastra bandiera interna</t>
  </si>
  <si>
    <t>157x157</t>
  </si>
  <si>
    <t>varie dimensioni</t>
  </si>
  <si>
    <t>rimozione di pellicola esistente, pulizia, preparazioe del supporto, e collocazione di nuova pellicola adesiva fornita dall'Amministrazione (numero minimo di  5 pannelli o piastre di qualsiasi dimensione, per intervento).</t>
  </si>
  <si>
    <t xml:space="preserve">PREZZO UNITARIO (Pu) (05/04/2023 IKON per Sant'Orsola)
(IVA esclusa)
</t>
  </si>
  <si>
    <t>UNITA' DI MISURA</t>
  </si>
  <si>
    <t xml:space="preserve"> PREZZI UNITARIO          €
</t>
  </si>
  <si>
    <t xml:space="preserve">COSTO MANO D'OPERA                                   €     
</t>
  </si>
  <si>
    <t>2l</t>
  </si>
  <si>
    <t>cad</t>
  </si>
  <si>
    <t>a.c.</t>
  </si>
  <si>
    <t>mq</t>
  </si>
  <si>
    <t xml:space="preserve"> PREZZO UNITARIO €
</t>
  </si>
  <si>
    <r>
      <t>al m</t>
    </r>
    <r>
      <rPr>
        <vertAlign val="superscript"/>
        <sz val="12"/>
        <rFont val="Times New Roman"/>
        <family val="1"/>
      </rPr>
      <t>2</t>
    </r>
  </si>
  <si>
    <t xml:space="preserve">SEGNALETICA - ELENCO PREZZI UNITARI - </t>
  </si>
  <si>
    <t xml:space="preserve">firma del legale rappresentante </t>
  </si>
  <si>
    <t>4m</t>
  </si>
  <si>
    <t>stampa policromatica con immagine digitale su pellicola adesiva *</t>
  </si>
  <si>
    <t>*computazione "vuoto per pieno" dell'immagine inscritta nel suo perimetro</t>
  </si>
  <si>
    <t>dicitura o simboli in pellicola coprente adesiva prespaziata</t>
  </si>
  <si>
    <t>stampa policromatica con dicitura o simboli su pellicola adesiva *</t>
  </si>
  <si>
    <t>DITTA OFFERENTE</t>
  </si>
  <si>
    <t xml:space="preserve">PERCENTUALE DI SCONTO OFFERTA: ________% da inserire anche nel portale </t>
  </si>
  <si>
    <t xml:space="preserve"> L'offerta sarà da effettuare con ribasso (percentuale unica) sull'elenco Prezzi Unitari </t>
  </si>
  <si>
    <t xml:space="preserve">base d'asta € 800.000,00 </t>
  </si>
  <si>
    <t>sconto%</t>
  </si>
  <si>
    <t xml:space="preserve">totale da riportare anche a sistema sul portale  (base d'asta meno % sconto) = € </t>
  </si>
  <si>
    <t xml:space="preserve">stima dei costi aziendali relativi alla salute ed alla sicurezza sui luoghi di lavoro  € </t>
  </si>
  <si>
    <t xml:space="preserve">stima dei costi della manodopera (percentuale ) % </t>
  </si>
  <si>
    <t xml:space="preserve">PREZZO OFFERTO </t>
  </si>
  <si>
    <t>Lotto 4 -       Segnaletica per ISTITUTO ORTOPEDICO RIZZOLI                                                                                                                                              SCHEDA OFFERTA ECONOMICA
Procedura aperta per la fornitura, installazione e manutenzione della segnaletica interna ed esterna per le Aziende USL di Bologna e Imola, l'Azienda Ospedaliero-Universitaria di Bologna e l'istituto Ortopedico Rizzoli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</si>
</sst>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.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#,##0.00\ [$€-1];[Red]\-#,##0.00\ [$€-1]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u val="single"/>
      <sz val="14"/>
      <name val="Times New Roman"/>
      <family val="1"/>
    </font>
    <font>
      <vertAlign val="superscript"/>
      <sz val="12"/>
      <name val="Times New Roman"/>
      <family val="1"/>
    </font>
    <font>
      <b/>
      <sz val="20"/>
      <color indexed="8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1" applyNumberFormat="0" applyAlignment="0" applyProtection="0"/>
    <xf numFmtId="0" fontId="35" fillId="0" borderId="2" applyNumberFormat="0" applyFill="0" applyAlignment="0" applyProtection="0"/>
    <xf numFmtId="0" fontId="36" fillId="19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7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>
      <alignment/>
      <protection/>
    </xf>
    <xf numFmtId="0" fontId="38" fillId="26" borderId="0" applyNumberFormat="0" applyBorder="0" applyAlignment="0" applyProtection="0"/>
    <xf numFmtId="0" fontId="8" fillId="0" borderId="0">
      <alignment/>
      <protection/>
    </xf>
    <xf numFmtId="0" fontId="1" fillId="27" borderId="4" applyNumberFormat="0" applyFont="0" applyAlignment="0" applyProtection="0"/>
    <xf numFmtId="0" fontId="39" fillId="18" borderId="5" applyNumberFormat="0" applyAlignment="0" applyProtection="0"/>
    <xf numFmtId="9" fontId="1" fillId="0" borderId="0" applyFont="0" applyFill="0" applyBorder="0" applyAlignment="0" applyProtection="0"/>
    <xf numFmtId="9" fontId="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8" fontId="2" fillId="0" borderId="0" xfId="45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188" fontId="2" fillId="0" borderId="10" xfId="45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8" fontId="2" fillId="0" borderId="0" xfId="45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1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/>
    </xf>
    <xf numFmtId="4" fontId="2" fillId="0" borderId="0" xfId="0" applyNumberFormat="1" applyFont="1" applyAlignment="1">
      <alignment vertical="center"/>
    </xf>
    <xf numFmtId="4" fontId="2" fillId="0" borderId="10" xfId="45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18" borderId="10" xfId="0" applyNumberFormat="1" applyFont="1" applyFill="1" applyBorder="1" applyAlignment="1">
      <alignment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wrapText="1"/>
    </xf>
    <xf numFmtId="188" fontId="2" fillId="30" borderId="10" xfId="45" applyNumberFormat="1" applyFont="1" applyFill="1" applyBorder="1" applyAlignment="1">
      <alignment vertical="center"/>
    </xf>
    <xf numFmtId="4" fontId="2" fillId="30" borderId="10" xfId="0" applyNumberFormat="1" applyFont="1" applyFill="1" applyBorder="1" applyAlignment="1">
      <alignment vertical="center"/>
    </xf>
    <xf numFmtId="4" fontId="44" fillId="0" borderId="10" xfId="45" applyNumberFormat="1" applyFont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0" fontId="2" fillId="31" borderId="10" xfId="0" applyFont="1" applyFill="1" applyBorder="1" applyAlignment="1">
      <alignment vertical="center" wrapText="1"/>
    </xf>
    <xf numFmtId="4" fontId="44" fillId="31" borderId="10" xfId="0" applyNumberFormat="1" applyFont="1" applyFill="1" applyBorder="1" applyAlignment="1">
      <alignment vertical="center"/>
    </xf>
    <xf numFmtId="0" fontId="2" fillId="31" borderId="10" xfId="0" applyFont="1" applyFill="1" applyBorder="1" applyAlignment="1">
      <alignment vertical="center"/>
    </xf>
    <xf numFmtId="4" fontId="44" fillId="31" borderId="10" xfId="45" applyNumberFormat="1" applyFont="1" applyFill="1" applyBorder="1" applyAlignment="1">
      <alignment vertical="center"/>
    </xf>
    <xf numFmtId="188" fontId="2" fillId="0" borderId="0" xfId="45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88" fontId="2" fillId="31" borderId="10" xfId="45" applyNumberFormat="1" applyFont="1" applyFill="1" applyBorder="1" applyAlignment="1">
      <alignment vertical="center"/>
    </xf>
    <xf numFmtId="4" fontId="2" fillId="31" borderId="10" xfId="45" applyNumberFormat="1" applyFont="1" applyFill="1" applyBorder="1" applyAlignment="1">
      <alignment vertical="center"/>
    </xf>
    <xf numFmtId="4" fontId="2" fillId="31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2" fillId="0" borderId="0" xfId="45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43" fontId="8" fillId="0" borderId="11" xfId="47" applyFont="1" applyFill="1" applyBorder="1">
      <alignment/>
      <protection/>
    </xf>
    <xf numFmtId="4" fontId="2" fillId="0" borderId="0" xfId="0" applyNumberFormat="1" applyFont="1" applyAlignment="1">
      <alignment horizontal="center" vertical="center"/>
    </xf>
    <xf numFmtId="9" fontId="2" fillId="0" borderId="0" xfId="52" applyFont="1" applyAlignment="1">
      <alignment vertical="center"/>
    </xf>
    <xf numFmtId="9" fontId="2" fillId="0" borderId="0" xfId="52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4" fontId="7" fillId="0" borderId="10" xfId="45" applyNumberFormat="1" applyFont="1" applyBorder="1" applyAlignment="1">
      <alignment vertical="center"/>
    </xf>
    <xf numFmtId="9" fontId="7" fillId="0" borderId="10" xfId="52" applyFont="1" applyBorder="1" applyAlignment="1">
      <alignment vertical="center"/>
    </xf>
    <xf numFmtId="4" fontId="7" fillId="0" borderId="10" xfId="45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9" fontId="7" fillId="0" borderId="0" xfId="52" applyFont="1" applyAlignment="1">
      <alignment vertical="center"/>
    </xf>
    <xf numFmtId="0" fontId="14" fillId="0" borderId="0" xfId="0" applyFont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9" fontId="7" fillId="0" borderId="10" xfId="52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9" fontId="7" fillId="0" borderId="0" xfId="52" applyFont="1" applyBorder="1" applyAlignment="1">
      <alignment vertical="center"/>
    </xf>
    <xf numFmtId="9" fontId="2" fillId="0" borderId="0" xfId="52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9" fontId="7" fillId="0" borderId="0" xfId="52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45" applyNumberFormat="1" applyFont="1" applyBorder="1" applyAlignment="1">
      <alignment vertical="center"/>
    </xf>
    <xf numFmtId="0" fontId="45" fillId="0" borderId="0" xfId="0" applyFont="1" applyAlignment="1">
      <alignment/>
    </xf>
    <xf numFmtId="0" fontId="3" fillId="30" borderId="12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188" fontId="3" fillId="30" borderId="12" xfId="45" applyNumberFormat="1" applyFont="1" applyFill="1" applyBorder="1" applyAlignment="1">
      <alignment horizontal="center" vertical="center" wrapText="1"/>
    </xf>
    <xf numFmtId="188" fontId="3" fillId="30" borderId="13" xfId="45" applyNumberFormat="1" applyFont="1" applyFill="1" applyBorder="1" applyAlignment="1">
      <alignment horizontal="center" vertical="center" wrapText="1"/>
    </xf>
    <xf numFmtId="4" fontId="3" fillId="30" borderId="12" xfId="0" applyNumberFormat="1" applyFont="1" applyFill="1" applyBorder="1" applyAlignment="1">
      <alignment horizontal="center" vertical="center" wrapText="1"/>
    </xf>
    <xf numFmtId="4" fontId="3" fillId="30" borderId="13" xfId="0" applyNumberFormat="1" applyFont="1" applyFill="1" applyBorder="1" applyAlignment="1">
      <alignment horizontal="center" vertical="center" wrapText="1"/>
    </xf>
    <xf numFmtId="4" fontId="3" fillId="18" borderId="12" xfId="0" applyNumberFormat="1" applyFont="1" applyFill="1" applyBorder="1" applyAlignment="1">
      <alignment horizontal="center" vertical="center" wrapText="1"/>
    </xf>
    <xf numFmtId="4" fontId="3" fillId="18" borderId="13" xfId="0" applyNumberFormat="1" applyFont="1" applyFill="1" applyBorder="1" applyAlignment="1">
      <alignment horizontal="center" vertical="center" wrapText="1"/>
    </xf>
    <xf numFmtId="188" fontId="3" fillId="18" borderId="12" xfId="45" applyNumberFormat="1" applyFont="1" applyFill="1" applyBorder="1" applyAlignment="1">
      <alignment horizontal="center" vertical="center" wrapText="1"/>
    </xf>
    <xf numFmtId="188" fontId="3" fillId="18" borderId="13" xfId="45" applyNumberFormat="1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18" borderId="19" xfId="0" applyFont="1" applyFill="1" applyBorder="1" applyAlignment="1">
      <alignment horizontal="center" vertical="center" wrapText="1"/>
    </xf>
    <xf numFmtId="0" fontId="13" fillId="18" borderId="20" xfId="0" applyFont="1" applyFill="1" applyBorder="1" applyAlignment="1">
      <alignment horizontal="center" vertical="center" wrapText="1"/>
    </xf>
    <xf numFmtId="0" fontId="13" fillId="18" borderId="21" xfId="0" applyFont="1" applyFill="1" applyBorder="1" applyAlignment="1">
      <alignment horizontal="center" vertical="center" wrapText="1"/>
    </xf>
    <xf numFmtId="0" fontId="13" fillId="18" borderId="22" xfId="0" applyFont="1" applyFill="1" applyBorder="1" applyAlignment="1">
      <alignment horizontal="center" vertical="center" wrapText="1"/>
    </xf>
    <xf numFmtId="0" fontId="13" fillId="18" borderId="23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13" fillId="18" borderId="2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13" fillId="18" borderId="12" xfId="0" applyNumberFormat="1" applyFont="1" applyFill="1" applyBorder="1" applyAlignment="1">
      <alignment horizontal="center" vertical="center" wrapText="1"/>
    </xf>
    <xf numFmtId="4" fontId="13" fillId="18" borderId="13" xfId="0" applyNumberFormat="1" applyFont="1" applyFill="1" applyBorder="1" applyAlignment="1">
      <alignment horizontal="center" vertical="center" wrapText="1"/>
    </xf>
    <xf numFmtId="9" fontId="13" fillId="18" borderId="12" xfId="52" applyFont="1" applyFill="1" applyBorder="1" applyAlignment="1">
      <alignment horizontal="center" vertical="center" wrapText="1"/>
    </xf>
    <xf numFmtId="9" fontId="13" fillId="18" borderId="13" xfId="52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27" xfId="0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18" borderId="0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228</xdr:row>
      <xdr:rowOff>0</xdr:rowOff>
    </xdr:from>
    <xdr:to>
      <xdr:col>5</xdr:col>
      <xdr:colOff>1666875</xdr:colOff>
      <xdr:row>232</xdr:row>
      <xdr:rowOff>171450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0" y="65465325"/>
          <a:ext cx="96774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 ditta offerente dichiara che l’importo complessivo delle misure di adempimento delle disposizioni in materia di salute e sicurezza da sostenere per l’esecuzione dell’appalto è pari ad € ____________,__= (___________/__)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216</xdr:row>
      <xdr:rowOff>0</xdr:rowOff>
    </xdr:from>
    <xdr:to>
      <xdr:col>4</xdr:col>
      <xdr:colOff>1666875</xdr:colOff>
      <xdr:row>220</xdr:row>
      <xdr:rowOff>171450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0" y="63017400"/>
          <a:ext cx="83915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 ditta offerente dichiara che l’importo complessivo delle misure di adempimento delle disposizioni in materia di salute e sicurezza da sostenere per l’esecuzione dell’appalto è pari ad € ____________,__= (___________/__)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238</xdr:row>
      <xdr:rowOff>133350</xdr:rowOff>
    </xdr:from>
    <xdr:to>
      <xdr:col>7</xdr:col>
      <xdr:colOff>0</xdr:colOff>
      <xdr:row>250</xdr:row>
      <xdr:rowOff>47625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 rot="11233316" flipH="1" flipV="1">
          <a:off x="8496300" y="69799200"/>
          <a:ext cx="0" cy="2314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zoomScale="70" zoomScaleNormal="70" zoomScaleSheetLayoutView="25" zoomScalePageLayoutView="0" workbookViewId="0" topLeftCell="A13">
      <pane xSplit="1" topLeftCell="B1" activePane="topRight" state="frozen"/>
      <selection pane="topLeft" activeCell="A1" sqref="A1"/>
      <selection pane="topRight" activeCell="F44" sqref="F44"/>
    </sheetView>
  </sheetViews>
  <sheetFormatPr defaultColWidth="9.140625" defaultRowHeight="15"/>
  <cols>
    <col min="1" max="1" width="16.140625" style="2" customWidth="1"/>
    <col min="2" max="2" width="39.7109375" style="2" customWidth="1"/>
    <col min="3" max="3" width="19.7109375" style="2" customWidth="1"/>
    <col min="4" max="4" width="19.28125" style="3" customWidth="1"/>
    <col min="5" max="6" width="25.28125" style="16" customWidth="1"/>
    <col min="7" max="8" width="9.140625" style="2" customWidth="1"/>
    <col min="9" max="9" width="10.28125" style="2" bestFit="1" customWidth="1"/>
    <col min="10" max="10" width="9.140625" style="2" customWidth="1"/>
    <col min="11" max="11" width="10.140625" style="16" bestFit="1" customWidth="1"/>
    <col min="12" max="16384" width="9.140625" style="2" customWidth="1"/>
  </cols>
  <sheetData>
    <row r="1" spans="1:5" ht="18.75">
      <c r="A1" s="1" t="s">
        <v>332</v>
      </c>
      <c r="E1" s="16">
        <f>1.3</f>
        <v>1.3</v>
      </c>
    </row>
    <row r="2" spans="1:11" s="14" customFormat="1" ht="35.25" customHeight="1">
      <c r="A2" s="84" t="s">
        <v>333</v>
      </c>
      <c r="B2" s="84" t="s">
        <v>113</v>
      </c>
      <c r="C2" s="13" t="s">
        <v>114</v>
      </c>
      <c r="D2" s="82" t="s">
        <v>99</v>
      </c>
      <c r="E2" s="80" t="s">
        <v>100</v>
      </c>
      <c r="F2" s="80" t="s">
        <v>101</v>
      </c>
      <c r="K2" s="43"/>
    </row>
    <row r="3" spans="1:11" s="14" customFormat="1" ht="47.25" customHeight="1">
      <c r="A3" s="85"/>
      <c r="B3" s="85"/>
      <c r="C3" s="13" t="s">
        <v>115</v>
      </c>
      <c r="D3" s="83" t="s">
        <v>224</v>
      </c>
      <c r="E3" s="81" t="s">
        <v>224</v>
      </c>
      <c r="F3" s="81" t="s">
        <v>224</v>
      </c>
      <c r="K3" s="43"/>
    </row>
    <row r="4" spans="1:11" ht="15.75">
      <c r="A4" s="4" t="s">
        <v>116</v>
      </c>
      <c r="B4" s="4" t="s">
        <v>117</v>
      </c>
      <c r="C4" s="4" t="s">
        <v>118</v>
      </c>
      <c r="D4" s="5"/>
      <c r="E4" s="25">
        <v>15.861538461538462</v>
      </c>
      <c r="F4" s="17"/>
      <c r="I4" s="42">
        <f aca="true" t="shared" si="0" ref="I4:I32">E4/$E$1</f>
        <v>12.201183431952662</v>
      </c>
      <c r="K4" s="16">
        <v>15.861538461538462</v>
      </c>
    </row>
    <row r="5" spans="1:11" ht="15.75">
      <c r="A5" s="4" t="s">
        <v>119</v>
      </c>
      <c r="B5" s="4" t="s">
        <v>120</v>
      </c>
      <c r="C5" s="4" t="s">
        <v>118</v>
      </c>
      <c r="D5" s="5"/>
      <c r="E5" s="25">
        <v>11.507692307692308</v>
      </c>
      <c r="F5" s="17"/>
      <c r="I5" s="42">
        <f t="shared" si="0"/>
        <v>8.852071005917159</v>
      </c>
      <c r="K5" s="16">
        <v>11.507692307692308</v>
      </c>
    </row>
    <row r="6" spans="1:11" ht="15.75">
      <c r="A6" s="4" t="s">
        <v>121</v>
      </c>
      <c r="B6" s="4" t="s">
        <v>117</v>
      </c>
      <c r="C6" s="4" t="s">
        <v>122</v>
      </c>
      <c r="D6" s="5"/>
      <c r="E6" s="25">
        <v>19.56923076923077</v>
      </c>
      <c r="F6" s="17"/>
      <c r="I6" s="42">
        <f t="shared" si="0"/>
        <v>15.053254437869823</v>
      </c>
      <c r="K6" s="16">
        <v>19.56923076923077</v>
      </c>
    </row>
    <row r="7" spans="1:11" ht="15.75">
      <c r="A7" s="4" t="s">
        <v>123</v>
      </c>
      <c r="B7" s="4" t="s">
        <v>120</v>
      </c>
      <c r="C7" s="4" t="s">
        <v>122</v>
      </c>
      <c r="D7" s="5"/>
      <c r="E7" s="25">
        <v>15.207692307692307</v>
      </c>
      <c r="F7" s="17"/>
      <c r="I7" s="42">
        <f t="shared" si="0"/>
        <v>11.698224852071005</v>
      </c>
      <c r="K7" s="16">
        <v>15.207692307692307</v>
      </c>
    </row>
    <row r="8" spans="1:11" ht="15.75">
      <c r="A8" s="4" t="s">
        <v>124</v>
      </c>
      <c r="B8" s="4" t="s">
        <v>117</v>
      </c>
      <c r="C8" s="4" t="s">
        <v>125</v>
      </c>
      <c r="D8" s="5"/>
      <c r="E8" s="25">
        <v>14.799999999999999</v>
      </c>
      <c r="F8" s="17"/>
      <c r="I8" s="42">
        <f t="shared" si="0"/>
        <v>11.384615384615383</v>
      </c>
      <c r="K8" s="16">
        <v>14.799999999999999</v>
      </c>
    </row>
    <row r="9" spans="1:11" ht="15.75">
      <c r="A9" s="4" t="s">
        <v>126</v>
      </c>
      <c r="B9" s="4" t="s">
        <v>120</v>
      </c>
      <c r="C9" s="6" t="s">
        <v>125</v>
      </c>
      <c r="D9" s="5"/>
      <c r="E9" s="25">
        <v>6.8</v>
      </c>
      <c r="F9" s="17"/>
      <c r="I9" s="42">
        <f t="shared" si="0"/>
        <v>5.230769230769231</v>
      </c>
      <c r="K9" s="16">
        <v>6.8</v>
      </c>
    </row>
    <row r="10" spans="1:11" ht="15.75">
      <c r="A10" s="4" t="s">
        <v>127</v>
      </c>
      <c r="B10" s="4" t="s">
        <v>117</v>
      </c>
      <c r="C10" s="4" t="s">
        <v>128</v>
      </c>
      <c r="D10" s="5"/>
      <c r="E10" s="25">
        <v>16</v>
      </c>
      <c r="F10" s="17"/>
      <c r="I10" s="42">
        <f t="shared" si="0"/>
        <v>12.307692307692307</v>
      </c>
      <c r="K10" s="16">
        <v>16</v>
      </c>
    </row>
    <row r="11" spans="1:11" ht="15.75">
      <c r="A11" s="4" t="s">
        <v>129</v>
      </c>
      <c r="B11" s="4" t="s">
        <v>120</v>
      </c>
      <c r="C11" s="4" t="s">
        <v>128</v>
      </c>
      <c r="D11" s="5"/>
      <c r="E11" s="25">
        <v>8</v>
      </c>
      <c r="F11" s="17"/>
      <c r="I11" s="42">
        <f t="shared" si="0"/>
        <v>6.153846153846153</v>
      </c>
      <c r="K11" s="16">
        <v>8</v>
      </c>
    </row>
    <row r="12" spans="1:11" ht="15.75">
      <c r="A12" s="4" t="s">
        <v>130</v>
      </c>
      <c r="B12" s="4" t="s">
        <v>117</v>
      </c>
      <c r="C12" s="4" t="s">
        <v>131</v>
      </c>
      <c r="D12" s="5"/>
      <c r="E12" s="25">
        <v>19.2</v>
      </c>
      <c r="F12" s="17"/>
      <c r="I12" s="42">
        <f t="shared" si="0"/>
        <v>14.769230769230768</v>
      </c>
      <c r="K12" s="16">
        <v>19.2</v>
      </c>
    </row>
    <row r="13" spans="1:11" ht="15.75">
      <c r="A13" s="4" t="s">
        <v>132</v>
      </c>
      <c r="B13" s="4" t="s">
        <v>120</v>
      </c>
      <c r="C13" s="4" t="s">
        <v>131</v>
      </c>
      <c r="D13" s="5"/>
      <c r="E13" s="25">
        <v>16.384615384615383</v>
      </c>
      <c r="F13" s="17"/>
      <c r="I13" s="42">
        <f t="shared" si="0"/>
        <v>12.603550295857987</v>
      </c>
      <c r="K13" s="16">
        <v>16.384615384615383</v>
      </c>
    </row>
    <row r="14" spans="1:11" ht="15.75">
      <c r="A14" s="4" t="s">
        <v>133</v>
      </c>
      <c r="B14" s="4" t="s">
        <v>117</v>
      </c>
      <c r="C14" s="4" t="s">
        <v>134</v>
      </c>
      <c r="D14" s="5"/>
      <c r="E14" s="25">
        <v>30.999999999999996</v>
      </c>
      <c r="F14" s="17"/>
      <c r="I14" s="42">
        <f t="shared" si="0"/>
        <v>23.846153846153843</v>
      </c>
      <c r="K14" s="16">
        <v>30.999999999999996</v>
      </c>
    </row>
    <row r="15" spans="1:11" ht="15.75">
      <c r="A15" s="4" t="s">
        <v>135</v>
      </c>
      <c r="B15" s="4" t="s">
        <v>120</v>
      </c>
      <c r="C15" s="4" t="s">
        <v>134</v>
      </c>
      <c r="D15" s="5"/>
      <c r="E15" s="25">
        <v>20</v>
      </c>
      <c r="F15" s="17"/>
      <c r="I15" s="42">
        <f t="shared" si="0"/>
        <v>15.384615384615383</v>
      </c>
      <c r="K15" s="16">
        <v>20</v>
      </c>
    </row>
    <row r="16" spans="1:11" ht="15.75">
      <c r="A16" s="4" t="s">
        <v>136</v>
      </c>
      <c r="B16" s="4" t="s">
        <v>117</v>
      </c>
      <c r="C16" s="4" t="s">
        <v>137</v>
      </c>
      <c r="D16" s="5"/>
      <c r="E16" s="25">
        <v>21.5</v>
      </c>
      <c r="F16" s="17"/>
      <c r="I16" s="42">
        <f t="shared" si="0"/>
        <v>16.538461538461537</v>
      </c>
      <c r="K16" s="16">
        <v>21.5</v>
      </c>
    </row>
    <row r="17" spans="1:11" ht="15.75">
      <c r="A17" s="4" t="s">
        <v>138</v>
      </c>
      <c r="B17" s="4" t="s">
        <v>120</v>
      </c>
      <c r="C17" s="4" t="s">
        <v>137</v>
      </c>
      <c r="D17" s="5"/>
      <c r="E17" s="25">
        <v>9.5</v>
      </c>
      <c r="F17" s="17"/>
      <c r="I17" s="42">
        <f t="shared" si="0"/>
        <v>7.3076923076923075</v>
      </c>
      <c r="K17" s="16">
        <v>9.5</v>
      </c>
    </row>
    <row r="18" spans="1:11" ht="15.75">
      <c r="A18" s="4" t="s">
        <v>139</v>
      </c>
      <c r="B18" s="4" t="s">
        <v>117</v>
      </c>
      <c r="C18" s="4" t="s">
        <v>140</v>
      </c>
      <c r="D18" s="5"/>
      <c r="E18" s="25">
        <v>22.999999999999996</v>
      </c>
      <c r="F18" s="17"/>
      <c r="I18" s="42">
        <f t="shared" si="0"/>
        <v>17.69230769230769</v>
      </c>
      <c r="K18" s="16">
        <v>22.999999999999996</v>
      </c>
    </row>
    <row r="19" spans="1:11" ht="15.75">
      <c r="A19" s="4" t="s">
        <v>141</v>
      </c>
      <c r="B19" s="4" t="s">
        <v>142</v>
      </c>
      <c r="C19" s="4" t="s">
        <v>140</v>
      </c>
      <c r="D19" s="5"/>
      <c r="E19" s="25">
        <v>11</v>
      </c>
      <c r="F19" s="17"/>
      <c r="I19" s="42">
        <f t="shared" si="0"/>
        <v>8.461538461538462</v>
      </c>
      <c r="K19" s="16">
        <v>11</v>
      </c>
    </row>
    <row r="20" spans="1:11" ht="15.75">
      <c r="A20" s="4" t="s">
        <v>143</v>
      </c>
      <c r="B20" s="4" t="s">
        <v>117</v>
      </c>
      <c r="C20" s="4" t="s">
        <v>144</v>
      </c>
      <c r="D20" s="5"/>
      <c r="E20" s="25">
        <v>35</v>
      </c>
      <c r="F20" s="17"/>
      <c r="I20" s="42">
        <f t="shared" si="0"/>
        <v>26.923076923076923</v>
      </c>
      <c r="K20" s="16">
        <v>35</v>
      </c>
    </row>
    <row r="21" spans="1:11" ht="15.75">
      <c r="A21" s="4" t="s">
        <v>145</v>
      </c>
      <c r="B21" s="4" t="s">
        <v>142</v>
      </c>
      <c r="C21" s="4" t="s">
        <v>144</v>
      </c>
      <c r="D21" s="5"/>
      <c r="E21" s="25">
        <v>21</v>
      </c>
      <c r="F21" s="17"/>
      <c r="I21" s="42">
        <f t="shared" si="0"/>
        <v>16.153846153846153</v>
      </c>
      <c r="K21" s="16">
        <v>21</v>
      </c>
    </row>
    <row r="22" spans="1:11" ht="15.75">
      <c r="A22" s="4" t="s">
        <v>146</v>
      </c>
      <c r="B22" s="4" t="s">
        <v>117</v>
      </c>
      <c r="C22" s="4" t="s">
        <v>147</v>
      </c>
      <c r="D22" s="5"/>
      <c r="E22" s="25">
        <v>40</v>
      </c>
      <c r="F22" s="17"/>
      <c r="I22" s="42">
        <f t="shared" si="0"/>
        <v>30.769230769230766</v>
      </c>
      <c r="K22" s="16">
        <v>40</v>
      </c>
    </row>
    <row r="23" spans="1:11" ht="15.75">
      <c r="A23" s="4" t="s">
        <v>148</v>
      </c>
      <c r="B23" s="4" t="s">
        <v>120</v>
      </c>
      <c r="C23" s="4" t="s">
        <v>147</v>
      </c>
      <c r="D23" s="5"/>
      <c r="E23" s="25">
        <v>25.999999999999996</v>
      </c>
      <c r="F23" s="17"/>
      <c r="I23" s="42">
        <f t="shared" si="0"/>
        <v>19.999999999999996</v>
      </c>
      <c r="K23" s="16">
        <v>25.999999999999996</v>
      </c>
    </row>
    <row r="24" spans="1:11" ht="15.75">
      <c r="A24" s="4" t="s">
        <v>149</v>
      </c>
      <c r="B24" s="4" t="s">
        <v>150</v>
      </c>
      <c r="C24" s="4"/>
      <c r="D24" s="5"/>
      <c r="E24" s="25">
        <v>0.2</v>
      </c>
      <c r="F24" s="17"/>
      <c r="I24" s="42">
        <f t="shared" si="0"/>
        <v>0.15384615384615385</v>
      </c>
      <c r="K24" s="16">
        <v>0.2</v>
      </c>
    </row>
    <row r="25" spans="1:11" ht="31.5">
      <c r="A25" s="4" t="s">
        <v>227</v>
      </c>
      <c r="B25" s="4" t="s">
        <v>228</v>
      </c>
      <c r="C25" s="4"/>
      <c r="D25" s="5"/>
      <c r="E25" s="25">
        <v>6.499999999999999</v>
      </c>
      <c r="F25" s="17"/>
      <c r="I25" s="42">
        <f t="shared" si="0"/>
        <v>4.999999999999999</v>
      </c>
      <c r="K25" s="16">
        <v>6.499999999999999</v>
      </c>
    </row>
    <row r="26" spans="1:11" ht="15.75">
      <c r="A26" s="4" t="s">
        <v>229</v>
      </c>
      <c r="B26" s="4" t="s">
        <v>230</v>
      </c>
      <c r="C26" s="4"/>
      <c r="D26" s="5"/>
      <c r="E26" s="25">
        <v>0.26153846153846155</v>
      </c>
      <c r="F26" s="17"/>
      <c r="I26" s="42">
        <f t="shared" si="0"/>
        <v>0.20118343195266272</v>
      </c>
      <c r="K26" s="16">
        <v>0.26153846153846155</v>
      </c>
    </row>
    <row r="27" spans="1:11" ht="15.75">
      <c r="A27" s="7" t="s">
        <v>158</v>
      </c>
      <c r="B27" s="7" t="s">
        <v>157</v>
      </c>
      <c r="C27" s="7" t="s">
        <v>159</v>
      </c>
      <c r="D27" s="5"/>
      <c r="E27" s="25">
        <v>29.376923076923074</v>
      </c>
      <c r="F27" s="17"/>
      <c r="I27" s="42">
        <f t="shared" si="0"/>
        <v>22.59763313609467</v>
      </c>
      <c r="K27" s="16">
        <v>29.376923076923074</v>
      </c>
    </row>
    <row r="28" spans="1:11" ht="15.75">
      <c r="A28" s="7" t="s">
        <v>160</v>
      </c>
      <c r="B28" s="7" t="s">
        <v>157</v>
      </c>
      <c r="C28" s="7" t="s">
        <v>161</v>
      </c>
      <c r="D28" s="5"/>
      <c r="E28" s="25">
        <v>22.038461538461537</v>
      </c>
      <c r="F28" s="17"/>
      <c r="I28" s="42">
        <f t="shared" si="0"/>
        <v>16.95266272189349</v>
      </c>
      <c r="K28" s="16">
        <v>22.038461538461537</v>
      </c>
    </row>
    <row r="29" spans="1:11" ht="15.75">
      <c r="A29" s="7" t="s">
        <v>162</v>
      </c>
      <c r="B29" s="7" t="s">
        <v>157</v>
      </c>
      <c r="C29" s="7" t="s">
        <v>163</v>
      </c>
      <c r="D29" s="5"/>
      <c r="E29" s="25">
        <v>18.661538461538463</v>
      </c>
      <c r="F29" s="17"/>
      <c r="I29" s="42">
        <f t="shared" si="0"/>
        <v>14.355029585798817</v>
      </c>
      <c r="K29" s="16">
        <v>18.661538461538463</v>
      </c>
    </row>
    <row r="30" spans="1:11" ht="15.75">
      <c r="A30" s="7" t="s">
        <v>164</v>
      </c>
      <c r="B30" s="7" t="s">
        <v>157</v>
      </c>
      <c r="C30" s="7" t="s">
        <v>165</v>
      </c>
      <c r="D30" s="5"/>
      <c r="E30" s="25">
        <v>24.638461538461538</v>
      </c>
      <c r="F30" s="17"/>
      <c r="I30" s="42">
        <f t="shared" si="0"/>
        <v>18.95266272189349</v>
      </c>
      <c r="K30" s="16">
        <v>24.638461538461538</v>
      </c>
    </row>
    <row r="31" spans="1:9" ht="15.75">
      <c r="A31" s="8"/>
      <c r="B31" s="8"/>
      <c r="C31" s="8"/>
      <c r="D31" s="9"/>
      <c r="E31" s="18"/>
      <c r="F31" s="18"/>
      <c r="I31" s="42">
        <f t="shared" si="0"/>
        <v>0</v>
      </c>
    </row>
    <row r="32" spans="1:9" ht="18.75">
      <c r="A32" s="1" t="s">
        <v>231</v>
      </c>
      <c r="I32" s="42">
        <f t="shared" si="0"/>
        <v>0</v>
      </c>
    </row>
    <row r="33" spans="1:11" s="14" customFormat="1" ht="35.25" customHeight="1">
      <c r="A33" s="84" t="s">
        <v>333</v>
      </c>
      <c r="B33" s="84" t="s">
        <v>113</v>
      </c>
      <c r="C33" s="13" t="s">
        <v>114</v>
      </c>
      <c r="D33" s="82" t="s">
        <v>99</v>
      </c>
      <c r="E33" s="80" t="s">
        <v>100</v>
      </c>
      <c r="F33" s="80" t="s">
        <v>101</v>
      </c>
      <c r="I33" s="42"/>
      <c r="K33" s="43"/>
    </row>
    <row r="34" spans="1:11" s="14" customFormat="1" ht="47.25" customHeight="1">
      <c r="A34" s="85"/>
      <c r="B34" s="85"/>
      <c r="C34" s="13" t="s">
        <v>115</v>
      </c>
      <c r="D34" s="83" t="s">
        <v>224</v>
      </c>
      <c r="E34" s="81" t="s">
        <v>224</v>
      </c>
      <c r="F34" s="81" t="s">
        <v>224</v>
      </c>
      <c r="I34" s="42"/>
      <c r="K34" s="43"/>
    </row>
    <row r="35" spans="1:11" ht="15.75">
      <c r="A35" s="4" t="s">
        <v>232</v>
      </c>
      <c r="B35" s="4" t="s">
        <v>233</v>
      </c>
      <c r="C35" s="4" t="s">
        <v>134</v>
      </c>
      <c r="D35" s="5"/>
      <c r="E35" s="26">
        <v>67.6</v>
      </c>
      <c r="F35" s="19"/>
      <c r="I35" s="42">
        <f aca="true" t="shared" si="1" ref="I35:I43">E35/$E$1</f>
        <v>51.99999999999999</v>
      </c>
      <c r="K35" s="16">
        <v>67.6</v>
      </c>
    </row>
    <row r="36" spans="1:11" ht="15.75">
      <c r="A36" s="4" t="s">
        <v>234</v>
      </c>
      <c r="B36" s="4" t="s">
        <v>235</v>
      </c>
      <c r="C36" s="4" t="s">
        <v>134</v>
      </c>
      <c r="D36" s="5"/>
      <c r="E36" s="26">
        <v>72.8</v>
      </c>
      <c r="F36" s="19"/>
      <c r="I36" s="42">
        <f t="shared" si="1"/>
        <v>55.99999999999999</v>
      </c>
      <c r="K36" s="16">
        <v>72.8</v>
      </c>
    </row>
    <row r="37" spans="1:11" ht="15.75">
      <c r="A37" s="4" t="s">
        <v>236</v>
      </c>
      <c r="B37" s="4" t="s">
        <v>233</v>
      </c>
      <c r="C37" s="4" t="s">
        <v>140</v>
      </c>
      <c r="D37" s="5"/>
      <c r="E37" s="26">
        <v>80.8</v>
      </c>
      <c r="F37" s="19"/>
      <c r="I37" s="42">
        <f t="shared" si="1"/>
        <v>62.153846153846146</v>
      </c>
      <c r="K37" s="16">
        <v>80.8</v>
      </c>
    </row>
    <row r="38" spans="1:11" ht="15.75">
      <c r="A38" s="4" t="s">
        <v>237</v>
      </c>
      <c r="B38" s="4" t="s">
        <v>235</v>
      </c>
      <c r="C38" s="4" t="s">
        <v>140</v>
      </c>
      <c r="D38" s="5"/>
      <c r="E38" s="26">
        <v>86.32307692307693</v>
      </c>
      <c r="F38" s="19"/>
      <c r="I38" s="42">
        <f t="shared" si="1"/>
        <v>66.40236686390533</v>
      </c>
      <c r="K38" s="16">
        <v>86.32307692307693</v>
      </c>
    </row>
    <row r="39" spans="1:11" ht="15.75">
      <c r="A39" s="4" t="s">
        <v>238</v>
      </c>
      <c r="B39" s="4" t="s">
        <v>233</v>
      </c>
      <c r="C39" s="4" t="s">
        <v>147</v>
      </c>
      <c r="D39" s="5"/>
      <c r="E39" s="26">
        <v>60.99999999999999</v>
      </c>
      <c r="F39" s="19"/>
      <c r="I39" s="42">
        <f t="shared" si="1"/>
        <v>46.92307692307691</v>
      </c>
      <c r="K39" s="16">
        <v>60.99999999999999</v>
      </c>
    </row>
    <row r="40" spans="1:11" ht="15.75">
      <c r="A40" s="4" t="s">
        <v>239</v>
      </c>
      <c r="B40" s="4" t="s">
        <v>235</v>
      </c>
      <c r="C40" s="4" t="s">
        <v>147</v>
      </c>
      <c r="D40" s="5"/>
      <c r="E40" s="26">
        <v>75</v>
      </c>
      <c r="F40" s="19"/>
      <c r="I40" s="42">
        <f t="shared" si="1"/>
        <v>57.69230769230769</v>
      </c>
      <c r="K40" s="16">
        <v>75</v>
      </c>
    </row>
    <row r="41" spans="1:11" ht="15.75">
      <c r="A41" s="4" t="s">
        <v>240</v>
      </c>
      <c r="B41" s="4" t="s">
        <v>233</v>
      </c>
      <c r="C41" s="4" t="s">
        <v>241</v>
      </c>
      <c r="D41" s="5"/>
      <c r="E41" s="26">
        <v>89</v>
      </c>
      <c r="F41" s="19"/>
      <c r="I41" s="42">
        <f t="shared" si="1"/>
        <v>68.46153846153845</v>
      </c>
      <c r="K41" s="16">
        <v>89</v>
      </c>
    </row>
    <row r="42" spans="1:11" ht="15.75">
      <c r="A42" s="4" t="s">
        <v>242</v>
      </c>
      <c r="B42" s="4" t="s">
        <v>235</v>
      </c>
      <c r="C42" s="4" t="s">
        <v>241</v>
      </c>
      <c r="D42" s="5"/>
      <c r="E42" s="26">
        <v>103</v>
      </c>
      <c r="F42" s="19"/>
      <c r="I42" s="42">
        <f t="shared" si="1"/>
        <v>79.23076923076923</v>
      </c>
      <c r="K42" s="16">
        <v>103</v>
      </c>
    </row>
    <row r="43" spans="1:11" ht="15.75">
      <c r="A43" s="10" t="s">
        <v>166</v>
      </c>
      <c r="B43" s="10" t="s">
        <v>235</v>
      </c>
      <c r="C43" s="10" t="s">
        <v>137</v>
      </c>
      <c r="D43" s="5"/>
      <c r="E43" s="26">
        <v>66.56153846153846</v>
      </c>
      <c r="F43" s="19"/>
      <c r="I43" s="42">
        <f t="shared" si="1"/>
        <v>51.201183431952664</v>
      </c>
      <c r="K43" s="16">
        <v>66.56153846153846</v>
      </c>
    </row>
    <row r="44" spans="1:9" ht="94.5">
      <c r="A44" s="27"/>
      <c r="B44" s="27" t="s">
        <v>340</v>
      </c>
      <c r="C44" s="27" t="s">
        <v>339</v>
      </c>
      <c r="D44" s="33"/>
      <c r="E44" s="35"/>
      <c r="F44" s="34"/>
      <c r="I44" s="42"/>
    </row>
    <row r="45" spans="1:9" ht="15.75">
      <c r="A45" s="36"/>
      <c r="B45" s="36"/>
      <c r="C45" s="36"/>
      <c r="D45" s="31"/>
      <c r="E45" s="32"/>
      <c r="F45" s="37"/>
      <c r="I45" s="42"/>
    </row>
    <row r="46" spans="1:9" ht="18.75">
      <c r="A46" s="1" t="s">
        <v>243</v>
      </c>
      <c r="I46" s="42"/>
    </row>
    <row r="47" spans="1:11" s="14" customFormat="1" ht="35.25" customHeight="1">
      <c r="A47" s="84" t="s">
        <v>333</v>
      </c>
      <c r="B47" s="84" t="s">
        <v>113</v>
      </c>
      <c r="C47" s="13" t="s">
        <v>114</v>
      </c>
      <c r="D47" s="82" t="s">
        <v>99</v>
      </c>
      <c r="E47" s="80" t="s">
        <v>100</v>
      </c>
      <c r="F47" s="80" t="s">
        <v>101</v>
      </c>
      <c r="I47" s="42"/>
      <c r="K47" s="43"/>
    </row>
    <row r="48" spans="1:11" s="14" customFormat="1" ht="47.25" customHeight="1">
      <c r="A48" s="85"/>
      <c r="B48" s="85"/>
      <c r="C48" s="13" t="s">
        <v>115</v>
      </c>
      <c r="D48" s="83" t="s">
        <v>224</v>
      </c>
      <c r="E48" s="81" t="s">
        <v>224</v>
      </c>
      <c r="F48" s="81" t="s">
        <v>224</v>
      </c>
      <c r="I48" s="42"/>
      <c r="K48" s="43"/>
    </row>
    <row r="49" spans="1:11" ht="31.5">
      <c r="A49" s="4" t="s">
        <v>244</v>
      </c>
      <c r="B49" s="4" t="s">
        <v>245</v>
      </c>
      <c r="C49" s="4" t="s">
        <v>246</v>
      </c>
      <c r="D49" s="5"/>
      <c r="E49" s="26">
        <v>113.1</v>
      </c>
      <c r="F49" s="19"/>
      <c r="I49" s="42">
        <f aca="true" t="shared" si="2" ref="I49:I57">E49/$E$1</f>
        <v>86.99999999999999</v>
      </c>
      <c r="K49" s="16">
        <v>113.1</v>
      </c>
    </row>
    <row r="50" spans="1:11" ht="31.5">
      <c r="A50" s="4" t="s">
        <v>247</v>
      </c>
      <c r="B50" s="4" t="s">
        <v>179</v>
      </c>
      <c r="C50" s="4" t="s">
        <v>246</v>
      </c>
      <c r="D50" s="5"/>
      <c r="E50" s="26">
        <v>169.65384615384616</v>
      </c>
      <c r="F50" s="19"/>
      <c r="I50" s="42">
        <f t="shared" si="2"/>
        <v>130.50295857988166</v>
      </c>
      <c r="K50" s="16">
        <v>169.65384615384616</v>
      </c>
    </row>
    <row r="51" spans="1:11" ht="31.5">
      <c r="A51" s="4" t="s">
        <v>180</v>
      </c>
      <c r="B51" s="4" t="s">
        <v>181</v>
      </c>
      <c r="C51" s="4" t="s">
        <v>182</v>
      </c>
      <c r="D51" s="5"/>
      <c r="E51" s="26">
        <v>193.05384615384614</v>
      </c>
      <c r="F51" s="19"/>
      <c r="I51" s="42">
        <f t="shared" si="2"/>
        <v>148.50295857988164</v>
      </c>
      <c r="K51" s="16">
        <v>193.05384615384614</v>
      </c>
    </row>
    <row r="52" spans="1:11" ht="31.5">
      <c r="A52" s="4" t="s">
        <v>183</v>
      </c>
      <c r="B52" s="4" t="s">
        <v>181</v>
      </c>
      <c r="C52" s="4" t="s">
        <v>184</v>
      </c>
      <c r="D52" s="5"/>
      <c r="E52" s="26">
        <v>205.39999999999998</v>
      </c>
      <c r="F52" s="19"/>
      <c r="I52" s="42">
        <f t="shared" si="2"/>
        <v>157.99999999999997</v>
      </c>
      <c r="K52" s="16">
        <v>205.39999999999998</v>
      </c>
    </row>
    <row r="53" spans="1:11" ht="15.75">
      <c r="A53" s="4" t="s">
        <v>185</v>
      </c>
      <c r="B53" s="4" t="s">
        <v>186</v>
      </c>
      <c r="C53" s="4" t="s">
        <v>131</v>
      </c>
      <c r="D53" s="5"/>
      <c r="E53" s="26">
        <v>30.553846153846152</v>
      </c>
      <c r="F53" s="19"/>
      <c r="I53" s="42">
        <f t="shared" si="2"/>
        <v>23.502958579881653</v>
      </c>
      <c r="K53" s="16">
        <v>30.553846153846152</v>
      </c>
    </row>
    <row r="54" spans="1:11" ht="15.75">
      <c r="A54" s="4" t="s">
        <v>187</v>
      </c>
      <c r="B54" s="4" t="s">
        <v>186</v>
      </c>
      <c r="C54" s="4" t="s">
        <v>144</v>
      </c>
      <c r="D54" s="5"/>
      <c r="E54" s="26">
        <v>40.95384615384615</v>
      </c>
      <c r="F54" s="19"/>
      <c r="I54" s="42">
        <f t="shared" si="2"/>
        <v>31.502958579881653</v>
      </c>
      <c r="K54" s="16">
        <v>40.95384615384615</v>
      </c>
    </row>
    <row r="55" spans="1:11" ht="15.75">
      <c r="A55" s="4" t="s">
        <v>188</v>
      </c>
      <c r="B55" s="4" t="s">
        <v>186</v>
      </c>
      <c r="C55" s="4" t="s">
        <v>189</v>
      </c>
      <c r="D55" s="5"/>
      <c r="E55" s="26">
        <v>44.853846153846156</v>
      </c>
      <c r="F55" s="19"/>
      <c r="I55" s="42">
        <f t="shared" si="2"/>
        <v>34.50295857988166</v>
      </c>
      <c r="K55" s="16">
        <v>44.853846153846156</v>
      </c>
    </row>
    <row r="56" spans="1:11" ht="33" customHeight="1">
      <c r="A56" s="4" t="s">
        <v>190</v>
      </c>
      <c r="B56" s="4" t="s">
        <v>191</v>
      </c>
      <c r="C56" s="4" t="s">
        <v>192</v>
      </c>
      <c r="D56" s="5"/>
      <c r="E56" s="26">
        <v>95.55384615384615</v>
      </c>
      <c r="F56" s="19"/>
      <c r="I56" s="42">
        <f t="shared" si="2"/>
        <v>73.50295857988165</v>
      </c>
      <c r="K56" s="16">
        <v>95.55384615384615</v>
      </c>
    </row>
    <row r="57" spans="1:11" ht="33" customHeight="1">
      <c r="A57" s="4" t="s">
        <v>193</v>
      </c>
      <c r="B57" s="4" t="s">
        <v>191</v>
      </c>
      <c r="C57" s="4" t="s">
        <v>194</v>
      </c>
      <c r="D57" s="5"/>
      <c r="E57" s="26">
        <v>104.65384615384616</v>
      </c>
      <c r="F57" s="19"/>
      <c r="I57" s="42">
        <f t="shared" si="2"/>
        <v>80.50295857988166</v>
      </c>
      <c r="K57" s="16">
        <v>104.65384615384616</v>
      </c>
    </row>
    <row r="58" ht="15.75">
      <c r="I58" s="42"/>
    </row>
    <row r="59" spans="1:9" ht="18.75">
      <c r="A59" s="1" t="s">
        <v>195</v>
      </c>
      <c r="I59" s="42"/>
    </row>
    <row r="60" spans="1:11" s="14" customFormat="1" ht="35.25" customHeight="1">
      <c r="A60" s="84" t="s">
        <v>333</v>
      </c>
      <c r="B60" s="84" t="s">
        <v>113</v>
      </c>
      <c r="C60" s="13" t="s">
        <v>114</v>
      </c>
      <c r="D60" s="82" t="s">
        <v>99</v>
      </c>
      <c r="E60" s="80" t="s">
        <v>100</v>
      </c>
      <c r="F60" s="80" t="s">
        <v>101</v>
      </c>
      <c r="I60" s="42"/>
      <c r="K60" s="43"/>
    </row>
    <row r="61" spans="1:11" s="14" customFormat="1" ht="47.25" customHeight="1">
      <c r="A61" s="85"/>
      <c r="B61" s="85"/>
      <c r="C61" s="13" t="s">
        <v>102</v>
      </c>
      <c r="D61" s="83" t="s">
        <v>224</v>
      </c>
      <c r="E61" s="81"/>
      <c r="F61" s="81"/>
      <c r="I61" s="42"/>
      <c r="K61" s="43"/>
    </row>
    <row r="62" spans="1:11" ht="31.5">
      <c r="A62" s="4" t="s">
        <v>196</v>
      </c>
      <c r="B62" s="4" t="s">
        <v>104</v>
      </c>
      <c r="C62" s="4" t="s">
        <v>197</v>
      </c>
      <c r="D62" s="5"/>
      <c r="E62" s="26">
        <v>5</v>
      </c>
      <c r="F62" s="19"/>
      <c r="I62" s="42">
        <f aca="true" t="shared" si="3" ref="I62:I71">E62/$E$1</f>
        <v>3.846153846153846</v>
      </c>
      <c r="K62" s="16">
        <v>5</v>
      </c>
    </row>
    <row r="63" spans="1:11" ht="31.5">
      <c r="A63" s="4" t="s">
        <v>198</v>
      </c>
      <c r="B63" s="4" t="s">
        <v>104</v>
      </c>
      <c r="C63" s="4" t="s">
        <v>199</v>
      </c>
      <c r="D63" s="5"/>
      <c r="E63" s="26">
        <v>6</v>
      </c>
      <c r="F63" s="19"/>
      <c r="I63" s="42">
        <f t="shared" si="3"/>
        <v>4.615384615384615</v>
      </c>
      <c r="K63" s="16">
        <v>6</v>
      </c>
    </row>
    <row r="64" spans="1:11" ht="31.5">
      <c r="A64" s="4" t="s">
        <v>200</v>
      </c>
      <c r="B64" s="4" t="s">
        <v>104</v>
      </c>
      <c r="C64" s="4" t="s">
        <v>201</v>
      </c>
      <c r="D64" s="5"/>
      <c r="E64" s="26">
        <v>6</v>
      </c>
      <c r="F64" s="19"/>
      <c r="I64" s="42">
        <f t="shared" si="3"/>
        <v>4.615384615384615</v>
      </c>
      <c r="K64" s="16">
        <v>6</v>
      </c>
    </row>
    <row r="65" spans="1:11" ht="31.5">
      <c r="A65" s="4" t="s">
        <v>202</v>
      </c>
      <c r="B65" s="4" t="s">
        <v>104</v>
      </c>
      <c r="C65" s="4" t="s">
        <v>279</v>
      </c>
      <c r="D65" s="5"/>
      <c r="E65" s="26">
        <v>8</v>
      </c>
      <c r="F65" s="19"/>
      <c r="I65" s="42">
        <f t="shared" si="3"/>
        <v>6.153846153846153</v>
      </c>
      <c r="K65" s="16">
        <v>8</v>
      </c>
    </row>
    <row r="66" spans="1:11" ht="31.5">
      <c r="A66" s="4" t="s">
        <v>280</v>
      </c>
      <c r="B66" s="4" t="s">
        <v>104</v>
      </c>
      <c r="C66" s="4" t="s">
        <v>281</v>
      </c>
      <c r="D66" s="5"/>
      <c r="E66" s="26">
        <v>9</v>
      </c>
      <c r="F66" s="19"/>
      <c r="I66" s="42">
        <f t="shared" si="3"/>
        <v>6.9230769230769225</v>
      </c>
      <c r="K66" s="16">
        <v>9</v>
      </c>
    </row>
    <row r="67" spans="1:11" ht="31.5">
      <c r="A67" s="4" t="s">
        <v>282</v>
      </c>
      <c r="B67" s="4" t="s">
        <v>104</v>
      </c>
      <c r="C67" s="4" t="s">
        <v>283</v>
      </c>
      <c r="D67" s="5"/>
      <c r="E67" s="26">
        <v>11</v>
      </c>
      <c r="F67" s="19"/>
      <c r="I67" s="42">
        <f t="shared" si="3"/>
        <v>8.461538461538462</v>
      </c>
      <c r="K67" s="16">
        <v>11</v>
      </c>
    </row>
    <row r="68" spans="1:11" ht="31.5">
      <c r="A68" s="4" t="s">
        <v>284</v>
      </c>
      <c r="B68" s="4" t="s">
        <v>104</v>
      </c>
      <c r="C68" s="4" t="s">
        <v>285</v>
      </c>
      <c r="D68" s="5"/>
      <c r="E68" s="26">
        <v>13.999999999999998</v>
      </c>
      <c r="F68" s="19"/>
      <c r="I68" s="42">
        <f t="shared" si="3"/>
        <v>10.769230769230768</v>
      </c>
      <c r="K68" s="16">
        <v>13.999999999999998</v>
      </c>
    </row>
    <row r="69" spans="1:11" ht="31.5">
      <c r="A69" s="10" t="s">
        <v>286</v>
      </c>
      <c r="B69" s="10" t="s">
        <v>104</v>
      </c>
      <c r="C69" s="10" t="s">
        <v>287</v>
      </c>
      <c r="D69" s="5"/>
      <c r="E69" s="26">
        <v>13.999999999999998</v>
      </c>
      <c r="F69" s="19"/>
      <c r="I69" s="42">
        <f t="shared" si="3"/>
        <v>10.769230769230768</v>
      </c>
      <c r="K69" s="16">
        <v>13.999999999999998</v>
      </c>
    </row>
    <row r="70" spans="1:11" ht="15.75">
      <c r="A70" s="10" t="s">
        <v>167</v>
      </c>
      <c r="B70" s="10" t="s">
        <v>169</v>
      </c>
      <c r="C70" s="10" t="s">
        <v>168</v>
      </c>
      <c r="D70" s="5"/>
      <c r="E70" s="26">
        <v>45</v>
      </c>
      <c r="F70" s="19"/>
      <c r="I70" s="42">
        <f t="shared" si="3"/>
        <v>34.61538461538461</v>
      </c>
      <c r="K70" s="16">
        <v>45</v>
      </c>
    </row>
    <row r="71" spans="1:11" ht="15.75">
      <c r="A71" s="10" t="s">
        <v>170</v>
      </c>
      <c r="B71" s="10" t="s">
        <v>172</v>
      </c>
      <c r="C71" s="10" t="s">
        <v>171</v>
      </c>
      <c r="D71" s="5"/>
      <c r="E71" s="26">
        <v>20</v>
      </c>
      <c r="F71" s="19"/>
      <c r="I71" s="42">
        <f t="shared" si="3"/>
        <v>15.384615384615383</v>
      </c>
      <c r="K71" s="16">
        <v>20</v>
      </c>
    </row>
    <row r="72" ht="15.75">
      <c r="I72" s="42"/>
    </row>
    <row r="73" spans="1:9" ht="18.75">
      <c r="A73" s="1" t="s">
        <v>288</v>
      </c>
      <c r="I73" s="42"/>
    </row>
    <row r="74" spans="1:11" s="14" customFormat="1" ht="35.25" customHeight="1">
      <c r="A74" s="84" t="s">
        <v>333</v>
      </c>
      <c r="B74" s="84" t="s">
        <v>113</v>
      </c>
      <c r="C74" s="13" t="s">
        <v>114</v>
      </c>
      <c r="D74" s="82" t="s">
        <v>99</v>
      </c>
      <c r="E74" s="80" t="s">
        <v>100</v>
      </c>
      <c r="F74" s="80" t="s">
        <v>101</v>
      </c>
      <c r="I74" s="42"/>
      <c r="K74" s="43"/>
    </row>
    <row r="75" spans="1:11" s="14" customFormat="1" ht="47.25" customHeight="1">
      <c r="A75" s="85"/>
      <c r="B75" s="85"/>
      <c r="C75" s="13" t="s">
        <v>115</v>
      </c>
      <c r="D75" s="83" t="s">
        <v>224</v>
      </c>
      <c r="E75" s="81" t="s">
        <v>224</v>
      </c>
      <c r="F75" s="81" t="s">
        <v>224</v>
      </c>
      <c r="I75" s="42"/>
      <c r="K75" s="43"/>
    </row>
    <row r="76" spans="1:11" ht="15.75">
      <c r="A76" s="4" t="s">
        <v>289</v>
      </c>
      <c r="B76" s="4" t="s">
        <v>290</v>
      </c>
      <c r="C76" s="4" t="s">
        <v>291</v>
      </c>
      <c r="D76" s="5"/>
      <c r="E76" s="26">
        <v>130</v>
      </c>
      <c r="F76" s="19"/>
      <c r="I76" s="42">
        <f aca="true" t="shared" si="4" ref="I76:I100">E76/$E$1</f>
        <v>100</v>
      </c>
      <c r="K76" s="16">
        <v>130</v>
      </c>
    </row>
    <row r="77" spans="1:11" ht="15.75">
      <c r="A77" s="4" t="s">
        <v>292</v>
      </c>
      <c r="B77" s="4" t="s">
        <v>290</v>
      </c>
      <c r="C77" s="4" t="s">
        <v>293</v>
      </c>
      <c r="D77" s="5"/>
      <c r="E77" s="26">
        <v>189.15384615384616</v>
      </c>
      <c r="F77" s="19"/>
      <c r="I77" s="42">
        <f t="shared" si="4"/>
        <v>145.50295857988166</v>
      </c>
      <c r="K77" s="16">
        <v>189.15384615384616</v>
      </c>
    </row>
    <row r="78" spans="1:11" ht="15.75">
      <c r="A78" s="4" t="s">
        <v>294</v>
      </c>
      <c r="B78" s="4" t="s">
        <v>290</v>
      </c>
      <c r="C78" s="4" t="s">
        <v>295</v>
      </c>
      <c r="D78" s="5"/>
      <c r="E78" s="26">
        <v>101.49999999999999</v>
      </c>
      <c r="F78" s="19"/>
      <c r="I78" s="42">
        <f t="shared" si="4"/>
        <v>78.07692307692307</v>
      </c>
      <c r="K78" s="16">
        <v>101.49999999999999</v>
      </c>
    </row>
    <row r="79" spans="1:11" ht="31.5">
      <c r="A79" s="4" t="s">
        <v>296</v>
      </c>
      <c r="B79" s="4" t="s">
        <v>297</v>
      </c>
      <c r="C79" s="4" t="s">
        <v>291</v>
      </c>
      <c r="D79" s="5"/>
      <c r="E79" s="26">
        <v>141.7</v>
      </c>
      <c r="F79" s="19"/>
      <c r="I79" s="42">
        <f t="shared" si="4"/>
        <v>108.99999999999999</v>
      </c>
      <c r="K79" s="16">
        <v>141.7</v>
      </c>
    </row>
    <row r="80" spans="1:11" ht="31.5">
      <c r="A80" s="4" t="s">
        <v>298</v>
      </c>
      <c r="B80" s="4" t="s">
        <v>297</v>
      </c>
      <c r="C80" s="4" t="s">
        <v>293</v>
      </c>
      <c r="D80" s="5"/>
      <c r="E80" s="26">
        <v>211.9</v>
      </c>
      <c r="F80" s="19"/>
      <c r="I80" s="42">
        <f t="shared" si="4"/>
        <v>163</v>
      </c>
      <c r="K80" s="16">
        <v>211.9</v>
      </c>
    </row>
    <row r="81" spans="1:11" ht="15.75">
      <c r="A81" s="4" t="s">
        <v>299</v>
      </c>
      <c r="B81" s="4" t="s">
        <v>300</v>
      </c>
      <c r="C81" s="4" t="s">
        <v>301</v>
      </c>
      <c r="D81" s="5"/>
      <c r="E81" s="26">
        <v>182</v>
      </c>
      <c r="F81" s="19"/>
      <c r="I81" s="42">
        <f t="shared" si="4"/>
        <v>140</v>
      </c>
      <c r="K81" s="16">
        <v>182</v>
      </c>
    </row>
    <row r="82" spans="1:11" ht="15.75">
      <c r="A82" s="4" t="s">
        <v>302</v>
      </c>
      <c r="B82" s="4" t="s">
        <v>300</v>
      </c>
      <c r="C82" s="4" t="s">
        <v>303</v>
      </c>
      <c r="D82" s="5"/>
      <c r="E82" s="26">
        <v>217</v>
      </c>
      <c r="F82" s="19"/>
      <c r="I82" s="42">
        <f t="shared" si="4"/>
        <v>166.9230769230769</v>
      </c>
      <c r="K82" s="16">
        <v>217</v>
      </c>
    </row>
    <row r="83" spans="1:11" ht="15.75">
      <c r="A83" s="4" t="s">
        <v>304</v>
      </c>
      <c r="B83" s="4" t="s">
        <v>225</v>
      </c>
      <c r="C83" s="4" t="s">
        <v>226</v>
      </c>
      <c r="D83" s="5"/>
      <c r="E83" s="26">
        <v>15</v>
      </c>
      <c r="F83" s="19"/>
      <c r="I83" s="42">
        <f t="shared" si="4"/>
        <v>11.538461538461538</v>
      </c>
      <c r="K83" s="16">
        <v>15</v>
      </c>
    </row>
    <row r="84" spans="1:11" ht="15.75">
      <c r="A84" s="4" t="s">
        <v>18</v>
      </c>
      <c r="B84" s="4" t="s">
        <v>19</v>
      </c>
      <c r="C84" s="4" t="s">
        <v>20</v>
      </c>
      <c r="D84" s="5"/>
      <c r="E84" s="26">
        <v>25</v>
      </c>
      <c r="F84" s="19"/>
      <c r="I84" s="42">
        <f t="shared" si="4"/>
        <v>19.23076923076923</v>
      </c>
      <c r="K84" s="16">
        <v>25</v>
      </c>
    </row>
    <row r="85" spans="1:11" ht="15.75">
      <c r="A85" s="4" t="s">
        <v>21</v>
      </c>
      <c r="B85" s="4" t="s">
        <v>22</v>
      </c>
      <c r="C85" s="4" t="s">
        <v>226</v>
      </c>
      <c r="D85" s="5"/>
      <c r="E85" s="26">
        <v>6.1</v>
      </c>
      <c r="F85" s="19"/>
      <c r="I85" s="42">
        <f t="shared" si="4"/>
        <v>4.692307692307692</v>
      </c>
      <c r="K85" s="16">
        <v>6.1</v>
      </c>
    </row>
    <row r="86" spans="1:11" ht="15.75">
      <c r="A86" s="4" t="s">
        <v>23</v>
      </c>
      <c r="B86" s="4" t="s">
        <v>24</v>
      </c>
      <c r="C86" s="4" t="s">
        <v>291</v>
      </c>
      <c r="D86" s="5"/>
      <c r="E86" s="26">
        <v>20.499999999999996</v>
      </c>
      <c r="F86" s="19"/>
      <c r="I86" s="42">
        <f t="shared" si="4"/>
        <v>15.769230769230766</v>
      </c>
      <c r="K86" s="16">
        <v>20.499999999999996</v>
      </c>
    </row>
    <row r="87" spans="1:11" ht="15.75">
      <c r="A87" s="4" t="s">
        <v>25</v>
      </c>
      <c r="B87" s="4" t="s">
        <v>26</v>
      </c>
      <c r="C87" s="4" t="s">
        <v>293</v>
      </c>
      <c r="D87" s="5"/>
      <c r="E87" s="26">
        <v>30.999999999999996</v>
      </c>
      <c r="F87" s="19"/>
      <c r="I87" s="42">
        <f t="shared" si="4"/>
        <v>23.846153846153843</v>
      </c>
      <c r="K87" s="16">
        <v>30.999999999999996</v>
      </c>
    </row>
    <row r="88" spans="1:11" ht="15.75">
      <c r="A88" s="4" t="s">
        <v>27</v>
      </c>
      <c r="B88" s="4" t="s">
        <v>28</v>
      </c>
      <c r="C88" s="4" t="s">
        <v>29</v>
      </c>
      <c r="D88" s="5"/>
      <c r="E88" s="26">
        <v>3.4999999999999996</v>
      </c>
      <c r="F88" s="19"/>
      <c r="I88" s="42">
        <f t="shared" si="4"/>
        <v>2.692307692307692</v>
      </c>
      <c r="K88" s="16">
        <v>3.4999999999999996</v>
      </c>
    </row>
    <row r="89" spans="1:11" ht="15.75">
      <c r="A89" s="4" t="s">
        <v>30</v>
      </c>
      <c r="B89" s="4" t="s">
        <v>31</v>
      </c>
      <c r="C89" s="4" t="s">
        <v>32</v>
      </c>
      <c r="D89" s="5"/>
      <c r="E89" s="26">
        <v>32</v>
      </c>
      <c r="F89" s="19"/>
      <c r="I89" s="42">
        <f t="shared" si="4"/>
        <v>24.615384615384613</v>
      </c>
      <c r="K89" s="16">
        <v>32</v>
      </c>
    </row>
    <row r="90" spans="1:11" ht="15.75">
      <c r="A90" s="4" t="s">
        <v>33</v>
      </c>
      <c r="B90" s="4" t="s">
        <v>31</v>
      </c>
      <c r="C90" s="4" t="s">
        <v>34</v>
      </c>
      <c r="D90" s="5"/>
      <c r="E90" s="26">
        <v>37.5</v>
      </c>
      <c r="F90" s="19"/>
      <c r="I90" s="42">
        <f t="shared" si="4"/>
        <v>28.846153846153847</v>
      </c>
      <c r="K90" s="16">
        <v>37.5</v>
      </c>
    </row>
    <row r="91" spans="1:11" ht="15.75">
      <c r="A91" s="4" t="s">
        <v>35</v>
      </c>
      <c r="B91" s="4" t="s">
        <v>31</v>
      </c>
      <c r="C91" s="4" t="s">
        <v>36</v>
      </c>
      <c r="D91" s="5"/>
      <c r="E91" s="26">
        <v>47</v>
      </c>
      <c r="F91" s="19"/>
      <c r="I91" s="42">
        <f t="shared" si="4"/>
        <v>36.15384615384615</v>
      </c>
      <c r="K91" s="16">
        <v>47</v>
      </c>
    </row>
    <row r="92" spans="1:11" ht="31.5">
      <c r="A92" s="4" t="s">
        <v>37</v>
      </c>
      <c r="B92" s="4" t="s">
        <v>38</v>
      </c>
      <c r="C92" s="4" t="s">
        <v>39</v>
      </c>
      <c r="D92" s="5"/>
      <c r="E92" s="26">
        <v>69</v>
      </c>
      <c r="F92" s="19"/>
      <c r="I92" s="42">
        <f t="shared" si="4"/>
        <v>53.07692307692307</v>
      </c>
      <c r="K92" s="16">
        <v>69</v>
      </c>
    </row>
    <row r="93" spans="1:11" ht="31.5">
      <c r="A93" s="4" t="s">
        <v>40</v>
      </c>
      <c r="B93" s="4" t="s">
        <v>41</v>
      </c>
      <c r="C93" s="4" t="s">
        <v>42</v>
      </c>
      <c r="D93" s="5"/>
      <c r="E93" s="26">
        <v>96.99999999999999</v>
      </c>
      <c r="F93" s="19"/>
      <c r="I93" s="42">
        <f t="shared" si="4"/>
        <v>74.6153846153846</v>
      </c>
      <c r="K93" s="16">
        <v>96.99999999999999</v>
      </c>
    </row>
    <row r="94" spans="1:11" ht="31.5">
      <c r="A94" s="4" t="s">
        <v>43</v>
      </c>
      <c r="B94" s="4" t="s">
        <v>248</v>
      </c>
      <c r="C94" s="4" t="s">
        <v>32</v>
      </c>
      <c r="D94" s="5"/>
      <c r="E94" s="26">
        <v>96.99999999999999</v>
      </c>
      <c r="F94" s="19"/>
      <c r="I94" s="42">
        <f t="shared" si="4"/>
        <v>74.6153846153846</v>
      </c>
      <c r="K94" s="16">
        <v>96.99999999999999</v>
      </c>
    </row>
    <row r="95" spans="1:11" ht="31.5">
      <c r="A95" s="4" t="s">
        <v>249</v>
      </c>
      <c r="B95" s="4" t="s">
        <v>248</v>
      </c>
      <c r="C95" s="4" t="s">
        <v>34</v>
      </c>
      <c r="D95" s="5"/>
      <c r="E95" s="26">
        <v>147</v>
      </c>
      <c r="F95" s="19"/>
      <c r="I95" s="42">
        <f t="shared" si="4"/>
        <v>113.07692307692307</v>
      </c>
      <c r="K95" s="16">
        <v>147</v>
      </c>
    </row>
    <row r="96" spans="1:11" ht="31.5">
      <c r="A96" s="11" t="s">
        <v>250</v>
      </c>
      <c r="B96" s="4" t="s">
        <v>248</v>
      </c>
      <c r="C96" s="4" t="s">
        <v>36</v>
      </c>
      <c r="D96" s="5"/>
      <c r="E96" s="26">
        <v>177</v>
      </c>
      <c r="F96" s="19"/>
      <c r="I96" s="42">
        <f t="shared" si="4"/>
        <v>136.15384615384616</v>
      </c>
      <c r="K96" s="16">
        <v>177</v>
      </c>
    </row>
    <row r="97" spans="1:11" ht="15.75">
      <c r="A97" s="12" t="s">
        <v>173</v>
      </c>
      <c r="B97" s="10" t="s">
        <v>174</v>
      </c>
      <c r="C97" s="10" t="s">
        <v>221</v>
      </c>
      <c r="D97" s="5"/>
      <c r="E97" s="26">
        <v>402.3538461538461</v>
      </c>
      <c r="F97" s="19"/>
      <c r="I97" s="42">
        <f t="shared" si="4"/>
        <v>309.50295857988164</v>
      </c>
      <c r="K97" s="16">
        <v>402.3538461538461</v>
      </c>
    </row>
    <row r="98" spans="1:11" ht="15.75">
      <c r="A98" s="12" t="s">
        <v>175</v>
      </c>
      <c r="B98" s="10" t="s">
        <v>174</v>
      </c>
      <c r="C98" s="10" t="s">
        <v>222</v>
      </c>
      <c r="D98" s="5"/>
      <c r="E98" s="26">
        <v>466.05384615384617</v>
      </c>
      <c r="F98" s="19"/>
      <c r="I98" s="42">
        <f t="shared" si="4"/>
        <v>358.50295857988164</v>
      </c>
      <c r="K98" s="16">
        <v>466.05384615384617</v>
      </c>
    </row>
    <row r="99" spans="1:11" ht="15.75">
      <c r="A99" s="12" t="s">
        <v>103</v>
      </c>
      <c r="B99" s="10" t="s">
        <v>152</v>
      </c>
      <c r="C99" s="10" t="s">
        <v>223</v>
      </c>
      <c r="D99" s="26"/>
      <c r="E99" s="26">
        <v>28.33846153846154</v>
      </c>
      <c r="F99" s="19"/>
      <c r="I99" s="42">
        <f t="shared" si="4"/>
        <v>21.79881656804734</v>
      </c>
      <c r="K99" s="16">
        <v>28.33846153846154</v>
      </c>
    </row>
    <row r="100" spans="1:11" ht="15.75">
      <c r="A100" s="12" t="s">
        <v>336</v>
      </c>
      <c r="B100" s="10" t="s">
        <v>337</v>
      </c>
      <c r="C100" s="10" t="s">
        <v>338</v>
      </c>
      <c r="D100" s="26"/>
      <c r="E100" s="26">
        <v>28.33846153846154</v>
      </c>
      <c r="F100" s="19"/>
      <c r="I100" s="42">
        <f t="shared" si="4"/>
        <v>21.79881656804734</v>
      </c>
      <c r="K100" s="16">
        <v>28.33846153846154</v>
      </c>
    </row>
    <row r="101" spans="1:9" ht="15.75">
      <c r="A101" s="40"/>
      <c r="B101" s="36"/>
      <c r="C101" s="36"/>
      <c r="D101" s="41"/>
      <c r="E101" s="41"/>
      <c r="F101" s="18"/>
      <c r="I101" s="42"/>
    </row>
    <row r="102" spans="1:9" ht="18.75">
      <c r="A102" s="1" t="s">
        <v>251</v>
      </c>
      <c r="I102" s="42"/>
    </row>
    <row r="103" spans="1:11" s="14" customFormat="1" ht="35.25" customHeight="1">
      <c r="A103" s="84" t="s">
        <v>333</v>
      </c>
      <c r="B103" s="84" t="s">
        <v>113</v>
      </c>
      <c r="C103" s="13" t="s">
        <v>114</v>
      </c>
      <c r="D103" s="82" t="s">
        <v>99</v>
      </c>
      <c r="E103" s="80" t="s">
        <v>100</v>
      </c>
      <c r="F103" s="80" t="s">
        <v>101</v>
      </c>
      <c r="I103" s="42"/>
      <c r="K103" s="43"/>
    </row>
    <row r="104" spans="1:11" s="14" customFormat="1" ht="47.25" customHeight="1">
      <c r="A104" s="85"/>
      <c r="B104" s="85"/>
      <c r="C104" s="13" t="s">
        <v>115</v>
      </c>
      <c r="D104" s="83" t="s">
        <v>224</v>
      </c>
      <c r="E104" s="81" t="s">
        <v>224</v>
      </c>
      <c r="F104" s="81" t="s">
        <v>224</v>
      </c>
      <c r="I104" s="42"/>
      <c r="K104" s="43"/>
    </row>
    <row r="105" spans="1:11" ht="15.75">
      <c r="A105" s="4" t="s">
        <v>252</v>
      </c>
      <c r="B105" s="4" t="s">
        <v>105</v>
      </c>
      <c r="C105" s="4" t="s">
        <v>253</v>
      </c>
      <c r="D105" s="5"/>
      <c r="E105" s="26">
        <v>33.15384615384615</v>
      </c>
      <c r="F105" s="19"/>
      <c r="I105" s="42">
        <f aca="true" t="shared" si="5" ref="I105:I116">E105/$E$1</f>
        <v>25.502958579881657</v>
      </c>
      <c r="K105" s="16">
        <v>33.15384615384615</v>
      </c>
    </row>
    <row r="106" spans="1:11" ht="15.75">
      <c r="A106" s="4" t="s">
        <v>254</v>
      </c>
      <c r="B106" s="4" t="s">
        <v>255</v>
      </c>
      <c r="C106" s="4" t="s">
        <v>253</v>
      </c>
      <c r="D106" s="5"/>
      <c r="E106" s="26">
        <v>27.3</v>
      </c>
      <c r="F106" s="19"/>
      <c r="I106" s="42">
        <f t="shared" si="5"/>
        <v>21</v>
      </c>
      <c r="K106" s="16">
        <v>27.3</v>
      </c>
    </row>
    <row r="107" spans="1:11" ht="15.75">
      <c r="A107" s="4" t="s">
        <v>256</v>
      </c>
      <c r="B107" s="4" t="s">
        <v>105</v>
      </c>
      <c r="C107" s="4" t="s">
        <v>257</v>
      </c>
      <c r="D107" s="5"/>
      <c r="E107" s="26">
        <v>38.676923076923075</v>
      </c>
      <c r="F107" s="19"/>
      <c r="I107" s="42">
        <f t="shared" si="5"/>
        <v>29.751479289940825</v>
      </c>
      <c r="K107" s="16">
        <v>38.676923076923075</v>
      </c>
    </row>
    <row r="108" spans="1:11" ht="27" customHeight="1">
      <c r="A108" s="4" t="s">
        <v>258</v>
      </c>
      <c r="B108" s="4" t="s">
        <v>255</v>
      </c>
      <c r="C108" s="4" t="s">
        <v>257</v>
      </c>
      <c r="D108" s="5"/>
      <c r="E108" s="26">
        <v>32.176923076923075</v>
      </c>
      <c r="F108" s="19"/>
      <c r="I108" s="42">
        <f t="shared" si="5"/>
        <v>24.751479289940825</v>
      </c>
      <c r="K108" s="16">
        <v>32.176923076923075</v>
      </c>
    </row>
    <row r="109" spans="1:11" ht="15.75">
      <c r="A109" s="4" t="s">
        <v>259</v>
      </c>
      <c r="B109" s="4" t="s">
        <v>105</v>
      </c>
      <c r="C109" s="4" t="s">
        <v>260</v>
      </c>
      <c r="D109" s="5"/>
      <c r="E109" s="26">
        <v>45.5</v>
      </c>
      <c r="F109" s="19"/>
      <c r="I109" s="42">
        <f t="shared" si="5"/>
        <v>35</v>
      </c>
      <c r="K109" s="16">
        <v>45.5</v>
      </c>
    </row>
    <row r="110" spans="1:11" ht="24" customHeight="1">
      <c r="A110" s="4" t="s">
        <v>261</v>
      </c>
      <c r="B110" s="4" t="s">
        <v>255</v>
      </c>
      <c r="C110" s="4" t="s">
        <v>260</v>
      </c>
      <c r="D110" s="5"/>
      <c r="E110" s="26">
        <v>38.37692307692308</v>
      </c>
      <c r="F110" s="19"/>
      <c r="I110" s="42">
        <f t="shared" si="5"/>
        <v>29.5207100591716</v>
      </c>
      <c r="K110" s="16">
        <v>38.37692307692308</v>
      </c>
    </row>
    <row r="111" spans="1:11" ht="31.5">
      <c r="A111" s="4" t="s">
        <v>262</v>
      </c>
      <c r="B111" s="4" t="s">
        <v>106</v>
      </c>
      <c r="C111" s="4" t="s">
        <v>253</v>
      </c>
      <c r="D111" s="5"/>
      <c r="E111" s="26">
        <v>60.776923076923076</v>
      </c>
      <c r="F111" s="19"/>
      <c r="I111" s="42">
        <f t="shared" si="5"/>
        <v>46.751479289940825</v>
      </c>
      <c r="K111" s="16">
        <v>60.776923076923076</v>
      </c>
    </row>
    <row r="112" spans="1:11" ht="31.5">
      <c r="A112" s="4" t="s">
        <v>263</v>
      </c>
      <c r="B112" s="4" t="s">
        <v>107</v>
      </c>
      <c r="C112" s="4" t="s">
        <v>253</v>
      </c>
      <c r="D112" s="5"/>
      <c r="E112" s="26">
        <v>65.65384615384615</v>
      </c>
      <c r="F112" s="19"/>
      <c r="I112" s="42">
        <f t="shared" si="5"/>
        <v>50.50295857988165</v>
      </c>
      <c r="K112" s="16">
        <v>65.65384615384615</v>
      </c>
    </row>
    <row r="113" spans="1:11" ht="31.5">
      <c r="A113" s="4" t="s">
        <v>264</v>
      </c>
      <c r="B113" s="4" t="s">
        <v>106</v>
      </c>
      <c r="C113" s="4" t="s">
        <v>257</v>
      </c>
      <c r="D113" s="5"/>
      <c r="E113" s="26">
        <v>71.07692307692308</v>
      </c>
      <c r="F113" s="19"/>
      <c r="I113" s="42">
        <f t="shared" si="5"/>
        <v>54.67455621301775</v>
      </c>
      <c r="K113" s="16">
        <v>71.07692307692308</v>
      </c>
    </row>
    <row r="114" spans="1:11" ht="31.5">
      <c r="A114" s="4" t="s">
        <v>265</v>
      </c>
      <c r="B114" s="4" t="s">
        <v>107</v>
      </c>
      <c r="C114" s="4" t="s">
        <v>257</v>
      </c>
      <c r="D114" s="5"/>
      <c r="E114" s="26">
        <v>77.03076923076922</v>
      </c>
      <c r="F114" s="19"/>
      <c r="I114" s="42">
        <f t="shared" si="5"/>
        <v>59.254437869822475</v>
      </c>
      <c r="K114" s="16">
        <v>77.03076923076922</v>
      </c>
    </row>
    <row r="115" spans="1:11" ht="31.5">
      <c r="A115" s="4" t="s">
        <v>266</v>
      </c>
      <c r="B115" s="4" t="s">
        <v>106</v>
      </c>
      <c r="C115" s="4" t="s">
        <v>260</v>
      </c>
      <c r="D115" s="5"/>
      <c r="E115" s="26">
        <v>82.87692307692306</v>
      </c>
      <c r="F115" s="19"/>
      <c r="I115" s="42">
        <f t="shared" si="5"/>
        <v>63.75147928994082</v>
      </c>
      <c r="K115" s="16">
        <v>82.87692307692306</v>
      </c>
    </row>
    <row r="116" spans="1:11" ht="31.5">
      <c r="A116" s="4" t="s">
        <v>267</v>
      </c>
      <c r="B116" s="4" t="s">
        <v>107</v>
      </c>
      <c r="C116" s="4" t="s">
        <v>260</v>
      </c>
      <c r="D116" s="5"/>
      <c r="E116" s="26">
        <v>90.03076923076924</v>
      </c>
      <c r="F116" s="19"/>
      <c r="I116" s="42">
        <f t="shared" si="5"/>
        <v>69.25443786982248</v>
      </c>
      <c r="K116" s="16">
        <v>90.03076923076924</v>
      </c>
    </row>
    <row r="117" ht="15.75">
      <c r="I117" s="42"/>
    </row>
    <row r="118" spans="1:9" ht="18.75">
      <c r="A118" s="1" t="s">
        <v>268</v>
      </c>
      <c r="I118" s="42"/>
    </row>
    <row r="119" spans="1:11" s="14" customFormat="1" ht="35.25" customHeight="1">
      <c r="A119" s="84" t="s">
        <v>333</v>
      </c>
      <c r="B119" s="84" t="s">
        <v>113</v>
      </c>
      <c r="C119" s="13" t="s">
        <v>114</v>
      </c>
      <c r="D119" s="82" t="s">
        <v>99</v>
      </c>
      <c r="E119" s="80" t="s">
        <v>100</v>
      </c>
      <c r="F119" s="80" t="s">
        <v>101</v>
      </c>
      <c r="I119" s="42"/>
      <c r="K119" s="43"/>
    </row>
    <row r="120" spans="1:11" s="14" customFormat="1" ht="47.25" customHeight="1">
      <c r="A120" s="85"/>
      <c r="B120" s="85"/>
      <c r="C120" s="13" t="s">
        <v>115</v>
      </c>
      <c r="D120" s="83" t="s">
        <v>224</v>
      </c>
      <c r="E120" s="81" t="s">
        <v>224</v>
      </c>
      <c r="F120" s="81" t="s">
        <v>224</v>
      </c>
      <c r="I120" s="42"/>
      <c r="K120" s="43"/>
    </row>
    <row r="121" spans="1:11" ht="15.75">
      <c r="A121" s="4" t="s">
        <v>269</v>
      </c>
      <c r="B121" s="4" t="s">
        <v>270</v>
      </c>
      <c r="C121" s="4" t="s">
        <v>271</v>
      </c>
      <c r="D121" s="5"/>
      <c r="E121" s="26">
        <v>4</v>
      </c>
      <c r="F121" s="19"/>
      <c r="I121" s="42">
        <f aca="true" t="shared" si="6" ref="I121:I165">E121/$E$1</f>
        <v>3.0769230769230766</v>
      </c>
      <c r="K121" s="16">
        <v>4</v>
      </c>
    </row>
    <row r="122" spans="1:11" ht="15.75">
      <c r="A122" s="4" t="s">
        <v>272</v>
      </c>
      <c r="B122" s="4" t="s">
        <v>270</v>
      </c>
      <c r="C122" s="4" t="s">
        <v>273</v>
      </c>
      <c r="D122" s="5"/>
      <c r="E122" s="26">
        <v>10.392307692307691</v>
      </c>
      <c r="F122" s="19"/>
      <c r="I122" s="42">
        <f t="shared" si="6"/>
        <v>7.994082840236685</v>
      </c>
      <c r="K122" s="16">
        <v>10.392307692307691</v>
      </c>
    </row>
    <row r="123" spans="1:11" ht="15.75">
      <c r="A123" s="4" t="s">
        <v>274</v>
      </c>
      <c r="B123" s="4" t="s">
        <v>270</v>
      </c>
      <c r="C123" s="4" t="s">
        <v>275</v>
      </c>
      <c r="D123" s="5"/>
      <c r="E123" s="26">
        <v>9.200000000000001</v>
      </c>
      <c r="F123" s="19"/>
      <c r="I123" s="42">
        <f t="shared" si="6"/>
        <v>7.0769230769230775</v>
      </c>
      <c r="K123" s="16">
        <v>9.200000000000001</v>
      </c>
    </row>
    <row r="124" spans="1:11" ht="15.75">
      <c r="A124" s="4" t="s">
        <v>276</v>
      </c>
      <c r="B124" s="4" t="s">
        <v>270</v>
      </c>
      <c r="C124" s="4" t="s">
        <v>277</v>
      </c>
      <c r="D124" s="5"/>
      <c r="E124" s="26">
        <v>12.999999999999998</v>
      </c>
      <c r="F124" s="19"/>
      <c r="I124" s="42">
        <f t="shared" si="6"/>
        <v>9.999999999999998</v>
      </c>
      <c r="K124" s="16">
        <v>12.999999999999998</v>
      </c>
    </row>
    <row r="125" spans="1:11" ht="15.75">
      <c r="A125" s="4" t="s">
        <v>278</v>
      </c>
      <c r="B125" s="4" t="s">
        <v>270</v>
      </c>
      <c r="C125" s="4" t="s">
        <v>62</v>
      </c>
      <c r="D125" s="5"/>
      <c r="E125" s="26">
        <v>25.999999999999996</v>
      </c>
      <c r="F125" s="19"/>
      <c r="I125" s="42">
        <f t="shared" si="6"/>
        <v>19.999999999999996</v>
      </c>
      <c r="K125" s="16">
        <v>25.999999999999996</v>
      </c>
    </row>
    <row r="126" spans="1:11" ht="15.75">
      <c r="A126" s="4" t="s">
        <v>63</v>
      </c>
      <c r="B126" s="4" t="s">
        <v>270</v>
      </c>
      <c r="C126" s="4" t="s">
        <v>64</v>
      </c>
      <c r="D126" s="5"/>
      <c r="E126" s="26">
        <v>37.76923076923077</v>
      </c>
      <c r="F126" s="19"/>
      <c r="I126" s="42">
        <f t="shared" si="6"/>
        <v>29.053254437869818</v>
      </c>
      <c r="K126" s="16">
        <v>37.76923076923077</v>
      </c>
    </row>
    <row r="127" spans="1:11" ht="15.75">
      <c r="A127" s="4" t="s">
        <v>65</v>
      </c>
      <c r="B127" s="4" t="s">
        <v>270</v>
      </c>
      <c r="C127" s="4" t="s">
        <v>66</v>
      </c>
      <c r="D127" s="5"/>
      <c r="E127" s="26">
        <v>13.461538461538462</v>
      </c>
      <c r="F127" s="19"/>
      <c r="I127" s="42">
        <f t="shared" si="6"/>
        <v>10.355029585798816</v>
      </c>
      <c r="K127" s="16">
        <v>13.461538461538462</v>
      </c>
    </row>
    <row r="128" spans="1:11" ht="15.75">
      <c r="A128" s="4" t="s">
        <v>67</v>
      </c>
      <c r="B128" s="4" t="s">
        <v>270</v>
      </c>
      <c r="C128" s="4" t="s">
        <v>68</v>
      </c>
      <c r="D128" s="5"/>
      <c r="E128" s="26">
        <v>19.176923076923075</v>
      </c>
      <c r="F128" s="19"/>
      <c r="I128" s="42">
        <f t="shared" si="6"/>
        <v>14.751479289940827</v>
      </c>
      <c r="K128" s="16">
        <v>19.176923076923075</v>
      </c>
    </row>
    <row r="129" spans="1:11" ht="15.75">
      <c r="A129" s="4" t="s">
        <v>69</v>
      </c>
      <c r="B129" s="4" t="s">
        <v>270</v>
      </c>
      <c r="C129" s="4" t="s">
        <v>70</v>
      </c>
      <c r="D129" s="5"/>
      <c r="E129" s="26">
        <v>25.353846153846153</v>
      </c>
      <c r="F129" s="19"/>
      <c r="I129" s="42">
        <f t="shared" si="6"/>
        <v>19.502958579881657</v>
      </c>
      <c r="K129" s="16">
        <v>25.353846153846153</v>
      </c>
    </row>
    <row r="130" spans="1:11" ht="15.75">
      <c r="A130" s="4" t="s">
        <v>71</v>
      </c>
      <c r="B130" s="4" t="s">
        <v>270</v>
      </c>
      <c r="C130" s="4" t="s">
        <v>72</v>
      </c>
      <c r="D130" s="5"/>
      <c r="E130" s="26">
        <v>19</v>
      </c>
      <c r="F130" s="19"/>
      <c r="I130" s="42">
        <f t="shared" si="6"/>
        <v>14.615384615384615</v>
      </c>
      <c r="K130" s="16">
        <v>19</v>
      </c>
    </row>
    <row r="131" spans="1:11" ht="15.75">
      <c r="A131" s="4" t="s">
        <v>73</v>
      </c>
      <c r="B131" s="4" t="s">
        <v>270</v>
      </c>
      <c r="C131" s="4" t="s">
        <v>74</v>
      </c>
      <c r="D131" s="5"/>
      <c r="E131" s="26">
        <v>37.05384615384615</v>
      </c>
      <c r="F131" s="19"/>
      <c r="I131" s="42">
        <f t="shared" si="6"/>
        <v>28.502958579881653</v>
      </c>
      <c r="K131" s="16">
        <v>37.05384615384615</v>
      </c>
    </row>
    <row r="132" spans="1:11" ht="15.75">
      <c r="A132" s="4" t="s">
        <v>75</v>
      </c>
      <c r="B132" s="4" t="s">
        <v>270</v>
      </c>
      <c r="C132" s="4" t="s">
        <v>76</v>
      </c>
      <c r="D132" s="5"/>
      <c r="E132" s="26">
        <v>21.9</v>
      </c>
      <c r="F132" s="19"/>
      <c r="I132" s="42">
        <f t="shared" si="6"/>
        <v>16.846153846153843</v>
      </c>
      <c r="K132" s="16">
        <v>21.9</v>
      </c>
    </row>
    <row r="133" spans="1:11" ht="15.75">
      <c r="A133" s="4" t="s">
        <v>77</v>
      </c>
      <c r="B133" s="4" t="s">
        <v>270</v>
      </c>
      <c r="C133" s="4" t="s">
        <v>78</v>
      </c>
      <c r="D133" s="5"/>
      <c r="E133" s="26">
        <v>27.8</v>
      </c>
      <c r="F133" s="19"/>
      <c r="I133" s="42">
        <f t="shared" si="6"/>
        <v>21.384615384615383</v>
      </c>
      <c r="K133" s="16">
        <v>27.8</v>
      </c>
    </row>
    <row r="134" spans="1:11" ht="15.75">
      <c r="A134" s="4" t="s">
        <v>79</v>
      </c>
      <c r="B134" s="4" t="s">
        <v>270</v>
      </c>
      <c r="C134" s="4" t="s">
        <v>80</v>
      </c>
      <c r="D134" s="5"/>
      <c r="E134" s="26">
        <v>37.9</v>
      </c>
      <c r="F134" s="19"/>
      <c r="I134" s="42">
        <f t="shared" si="6"/>
        <v>29.153846153846153</v>
      </c>
      <c r="K134" s="16">
        <v>37.9</v>
      </c>
    </row>
    <row r="135" spans="1:11" ht="15.75">
      <c r="A135" s="4" t="s">
        <v>81</v>
      </c>
      <c r="B135" s="4" t="s">
        <v>270</v>
      </c>
      <c r="C135" s="4" t="s">
        <v>82</v>
      </c>
      <c r="D135" s="5"/>
      <c r="E135" s="26">
        <v>43.8</v>
      </c>
      <c r="F135" s="19"/>
      <c r="I135" s="42">
        <f t="shared" si="6"/>
        <v>33.692307692307686</v>
      </c>
      <c r="K135" s="16">
        <v>43.8</v>
      </c>
    </row>
    <row r="136" spans="1:11" ht="15.75">
      <c r="A136" s="4" t="s">
        <v>83</v>
      </c>
      <c r="B136" s="4" t="s">
        <v>270</v>
      </c>
      <c r="C136" s="4" t="s">
        <v>84</v>
      </c>
      <c r="D136" s="5"/>
      <c r="E136" s="26">
        <v>61.699999999999996</v>
      </c>
      <c r="F136" s="19"/>
      <c r="I136" s="42">
        <f t="shared" si="6"/>
        <v>47.46153846153846</v>
      </c>
      <c r="K136" s="16">
        <v>61.699999999999996</v>
      </c>
    </row>
    <row r="137" spans="1:11" ht="15.75">
      <c r="A137" s="4" t="s">
        <v>85</v>
      </c>
      <c r="B137" s="4" t="s">
        <v>86</v>
      </c>
      <c r="C137" s="4" t="s">
        <v>273</v>
      </c>
      <c r="D137" s="5"/>
      <c r="E137" s="26">
        <v>28.738461538461536</v>
      </c>
      <c r="F137" s="19"/>
      <c r="I137" s="42">
        <f t="shared" si="6"/>
        <v>22.106508875739642</v>
      </c>
      <c r="K137" s="16">
        <v>28.738461538461536</v>
      </c>
    </row>
    <row r="138" spans="1:11" ht="15.75">
      <c r="A138" s="4" t="s">
        <v>87</v>
      </c>
      <c r="B138" s="4" t="s">
        <v>86</v>
      </c>
      <c r="C138" s="4" t="s">
        <v>88</v>
      </c>
      <c r="D138" s="5"/>
      <c r="E138" s="26">
        <v>38.607692307692304</v>
      </c>
      <c r="F138" s="19"/>
      <c r="I138" s="42">
        <f t="shared" si="6"/>
        <v>29.698224852071</v>
      </c>
      <c r="K138" s="16">
        <v>38.607692307692304</v>
      </c>
    </row>
    <row r="139" spans="1:11" ht="15.75">
      <c r="A139" s="4" t="s">
        <v>89</v>
      </c>
      <c r="B139" s="4" t="s">
        <v>90</v>
      </c>
      <c r="C139" s="4" t="s">
        <v>91</v>
      </c>
      <c r="D139" s="5"/>
      <c r="E139" s="26">
        <v>59.93076923076923</v>
      </c>
      <c r="F139" s="19"/>
      <c r="I139" s="42">
        <f t="shared" si="6"/>
        <v>46.10059171597633</v>
      </c>
      <c r="K139" s="16">
        <v>59.93076923076923</v>
      </c>
    </row>
    <row r="140" spans="1:11" ht="15.75">
      <c r="A140" s="4" t="s">
        <v>92</v>
      </c>
      <c r="B140" s="4" t="s">
        <v>90</v>
      </c>
      <c r="C140" s="4" t="s">
        <v>93</v>
      </c>
      <c r="D140" s="5"/>
      <c r="E140" s="26">
        <v>79.43076923076923</v>
      </c>
      <c r="F140" s="19"/>
      <c r="I140" s="42">
        <f t="shared" si="6"/>
        <v>61.10059171597633</v>
      </c>
      <c r="K140" s="16">
        <v>79.43076923076923</v>
      </c>
    </row>
    <row r="141" spans="1:11" ht="15.75">
      <c r="A141" s="4" t="s">
        <v>94</v>
      </c>
      <c r="B141" s="4" t="s">
        <v>31</v>
      </c>
      <c r="C141" s="4" t="s">
        <v>271</v>
      </c>
      <c r="D141" s="5"/>
      <c r="E141" s="26">
        <v>2</v>
      </c>
      <c r="F141" s="19"/>
      <c r="I141" s="42">
        <f t="shared" si="6"/>
        <v>1.5384615384615383</v>
      </c>
      <c r="K141" s="16">
        <v>2</v>
      </c>
    </row>
    <row r="142" spans="1:11" ht="15.75">
      <c r="A142" s="4" t="s">
        <v>95</v>
      </c>
      <c r="B142" s="4" t="s">
        <v>31</v>
      </c>
      <c r="C142" s="4" t="s">
        <v>273</v>
      </c>
      <c r="D142" s="5"/>
      <c r="E142" s="26">
        <v>2.8</v>
      </c>
      <c r="F142" s="19"/>
      <c r="I142" s="42">
        <f t="shared" si="6"/>
        <v>2.1538461538461537</v>
      </c>
      <c r="K142" s="16">
        <v>2.8</v>
      </c>
    </row>
    <row r="143" spans="1:11" ht="15.75">
      <c r="A143" s="4" t="s">
        <v>96</v>
      </c>
      <c r="B143" s="4" t="s">
        <v>31</v>
      </c>
      <c r="C143" s="4" t="s">
        <v>275</v>
      </c>
      <c r="D143" s="5"/>
      <c r="E143" s="26">
        <v>3</v>
      </c>
      <c r="F143" s="19"/>
      <c r="I143" s="42">
        <f t="shared" si="6"/>
        <v>2.3076923076923075</v>
      </c>
      <c r="K143" s="16">
        <v>3</v>
      </c>
    </row>
    <row r="144" spans="1:11" ht="15.75">
      <c r="A144" s="4" t="s">
        <v>97</v>
      </c>
      <c r="B144" s="4" t="s">
        <v>31</v>
      </c>
      <c r="C144" s="4" t="s">
        <v>277</v>
      </c>
      <c r="D144" s="5"/>
      <c r="E144" s="26">
        <v>5</v>
      </c>
      <c r="F144" s="19"/>
      <c r="I144" s="42">
        <f t="shared" si="6"/>
        <v>3.846153846153846</v>
      </c>
      <c r="K144" s="16">
        <v>5</v>
      </c>
    </row>
    <row r="145" spans="1:11" ht="15.75">
      <c r="A145" s="4" t="s">
        <v>98</v>
      </c>
      <c r="B145" s="4" t="s">
        <v>31</v>
      </c>
      <c r="C145" s="4" t="s">
        <v>62</v>
      </c>
      <c r="D145" s="5"/>
      <c r="E145" s="26">
        <v>6.153846153846153</v>
      </c>
      <c r="F145" s="19"/>
      <c r="I145" s="42">
        <f t="shared" si="6"/>
        <v>4.733727810650887</v>
      </c>
      <c r="K145" s="16">
        <v>6.153846153846153</v>
      </c>
    </row>
    <row r="146" spans="1:11" ht="15.75">
      <c r="A146" s="4" t="s">
        <v>305</v>
      </c>
      <c r="B146" s="4" t="s">
        <v>31</v>
      </c>
      <c r="C146" s="4" t="s">
        <v>64</v>
      </c>
      <c r="D146" s="5"/>
      <c r="E146" s="26">
        <v>6.499999999999999</v>
      </c>
      <c r="F146" s="19"/>
      <c r="I146" s="42">
        <f t="shared" si="6"/>
        <v>4.999999999999999</v>
      </c>
      <c r="K146" s="16">
        <v>6.499999999999999</v>
      </c>
    </row>
    <row r="147" spans="1:11" ht="15.75">
      <c r="A147" s="4" t="s">
        <v>306</v>
      </c>
      <c r="B147" s="4" t="s">
        <v>31</v>
      </c>
      <c r="C147" s="4" t="s">
        <v>66</v>
      </c>
      <c r="D147" s="5"/>
      <c r="E147" s="26">
        <v>3</v>
      </c>
      <c r="F147" s="19"/>
      <c r="I147" s="42">
        <f t="shared" si="6"/>
        <v>2.3076923076923075</v>
      </c>
      <c r="K147" s="16">
        <v>3</v>
      </c>
    </row>
    <row r="148" spans="1:11" ht="15.75">
      <c r="A148" s="4" t="s">
        <v>307</v>
      </c>
      <c r="B148" s="4" t="s">
        <v>31</v>
      </c>
      <c r="C148" s="4" t="s">
        <v>68</v>
      </c>
      <c r="D148" s="5"/>
      <c r="E148" s="26">
        <v>3</v>
      </c>
      <c r="F148" s="19"/>
      <c r="I148" s="42">
        <f t="shared" si="6"/>
        <v>2.3076923076923075</v>
      </c>
      <c r="K148" s="16">
        <v>3</v>
      </c>
    </row>
    <row r="149" spans="1:11" ht="15.75">
      <c r="A149" s="4" t="s">
        <v>308</v>
      </c>
      <c r="B149" s="4" t="s">
        <v>31</v>
      </c>
      <c r="C149" s="4" t="s">
        <v>70</v>
      </c>
      <c r="D149" s="5"/>
      <c r="E149" s="26">
        <v>4.3</v>
      </c>
      <c r="F149" s="19"/>
      <c r="I149" s="42">
        <f t="shared" si="6"/>
        <v>3.3076923076923075</v>
      </c>
      <c r="K149" s="16">
        <v>4.3</v>
      </c>
    </row>
    <row r="150" spans="1:11" ht="15.75">
      <c r="A150" s="4" t="s">
        <v>309</v>
      </c>
      <c r="B150" s="4" t="s">
        <v>31</v>
      </c>
      <c r="C150" s="4" t="s">
        <v>72</v>
      </c>
      <c r="D150" s="5"/>
      <c r="E150" s="26">
        <v>4.5</v>
      </c>
      <c r="F150" s="19"/>
      <c r="I150" s="42">
        <f t="shared" si="6"/>
        <v>3.4615384615384612</v>
      </c>
      <c r="K150" s="16">
        <v>4.5</v>
      </c>
    </row>
    <row r="151" spans="1:11" ht="15.75">
      <c r="A151" s="4" t="s">
        <v>310</v>
      </c>
      <c r="B151" s="4" t="s">
        <v>31</v>
      </c>
      <c r="C151" s="4" t="s">
        <v>74</v>
      </c>
      <c r="D151" s="5"/>
      <c r="E151" s="26">
        <v>6.753846153846153</v>
      </c>
      <c r="F151" s="19"/>
      <c r="I151" s="42">
        <f t="shared" si="6"/>
        <v>5.1952662721893486</v>
      </c>
      <c r="K151" s="16">
        <v>6.753846153846153</v>
      </c>
    </row>
    <row r="152" spans="1:11" ht="15.75">
      <c r="A152" s="4" t="s">
        <v>311</v>
      </c>
      <c r="B152" s="4" t="s">
        <v>31</v>
      </c>
      <c r="C152" s="4" t="s">
        <v>76</v>
      </c>
      <c r="D152" s="5"/>
      <c r="E152" s="26">
        <v>8</v>
      </c>
      <c r="F152" s="19"/>
      <c r="I152" s="42">
        <f t="shared" si="6"/>
        <v>6.153846153846153</v>
      </c>
      <c r="K152" s="16">
        <v>8</v>
      </c>
    </row>
    <row r="153" spans="1:11" ht="15.75">
      <c r="A153" s="4" t="s">
        <v>312</v>
      </c>
      <c r="B153" s="4" t="s">
        <v>31</v>
      </c>
      <c r="C153" s="4" t="s">
        <v>78</v>
      </c>
      <c r="D153" s="5"/>
      <c r="E153" s="26">
        <v>10.2</v>
      </c>
      <c r="F153" s="19"/>
      <c r="I153" s="42">
        <f t="shared" si="6"/>
        <v>7.846153846153845</v>
      </c>
      <c r="K153" s="16">
        <v>10.2</v>
      </c>
    </row>
    <row r="154" spans="1:11" ht="15.75">
      <c r="A154" s="4" t="s">
        <v>313</v>
      </c>
      <c r="B154" s="4" t="s">
        <v>31</v>
      </c>
      <c r="C154" s="4" t="s">
        <v>80</v>
      </c>
      <c r="D154" s="5"/>
      <c r="E154" s="26">
        <v>13.753846153846153</v>
      </c>
      <c r="F154" s="19"/>
      <c r="I154" s="42">
        <f t="shared" si="6"/>
        <v>10.579881656804732</v>
      </c>
      <c r="K154" s="16">
        <v>13.753846153846153</v>
      </c>
    </row>
    <row r="155" spans="1:11" ht="15.75">
      <c r="A155" s="4" t="s">
        <v>314</v>
      </c>
      <c r="B155" s="4" t="s">
        <v>31</v>
      </c>
      <c r="C155" s="4" t="s">
        <v>82</v>
      </c>
      <c r="D155" s="5"/>
      <c r="E155" s="26">
        <v>36</v>
      </c>
      <c r="F155" s="19"/>
      <c r="I155" s="42">
        <f t="shared" si="6"/>
        <v>27.69230769230769</v>
      </c>
      <c r="K155" s="16">
        <v>36</v>
      </c>
    </row>
    <row r="156" spans="1:11" ht="15.75">
      <c r="A156" s="4" t="s">
        <v>315</v>
      </c>
      <c r="B156" s="4" t="s">
        <v>31</v>
      </c>
      <c r="C156" s="4" t="s">
        <v>84</v>
      </c>
      <c r="D156" s="5"/>
      <c r="E156" s="26">
        <v>32</v>
      </c>
      <c r="F156" s="19"/>
      <c r="I156" s="42">
        <f t="shared" si="6"/>
        <v>24.615384615384613</v>
      </c>
      <c r="K156" s="16">
        <v>32</v>
      </c>
    </row>
    <row r="157" spans="1:11" ht="15.75">
      <c r="A157" s="10" t="s">
        <v>176</v>
      </c>
      <c r="B157" s="10" t="s">
        <v>50</v>
      </c>
      <c r="C157" s="10" t="s">
        <v>216</v>
      </c>
      <c r="D157" s="5"/>
      <c r="E157" s="26">
        <v>16</v>
      </c>
      <c r="F157" s="19"/>
      <c r="I157" s="42">
        <f t="shared" si="6"/>
        <v>12.307692307692307</v>
      </c>
      <c r="K157" s="16">
        <v>16</v>
      </c>
    </row>
    <row r="158" spans="1:11" ht="15.75">
      <c r="A158" s="10" t="s">
        <v>177</v>
      </c>
      <c r="B158" s="10" t="s">
        <v>50</v>
      </c>
      <c r="C158" s="10" t="s">
        <v>217</v>
      </c>
      <c r="D158" s="5"/>
      <c r="E158" s="26">
        <v>29.707692307692305</v>
      </c>
      <c r="F158" s="19"/>
      <c r="I158" s="42">
        <f t="shared" si="6"/>
        <v>22.852071005917157</v>
      </c>
      <c r="K158" s="16">
        <v>29.707692307692305</v>
      </c>
    </row>
    <row r="159" spans="1:11" ht="15.75">
      <c r="A159" s="10" t="s">
        <v>178</v>
      </c>
      <c r="B159" s="10" t="s">
        <v>50</v>
      </c>
      <c r="C159" s="10" t="s">
        <v>218</v>
      </c>
      <c r="D159" s="5"/>
      <c r="E159" s="26">
        <v>10.392307692307691</v>
      </c>
      <c r="F159" s="19"/>
      <c r="I159" s="42">
        <f t="shared" si="6"/>
        <v>7.994082840236685</v>
      </c>
      <c r="K159" s="16">
        <v>10.392307692307691</v>
      </c>
    </row>
    <row r="160" spans="1:11" ht="15.75">
      <c r="A160" s="10" t="s">
        <v>44</v>
      </c>
      <c r="B160" s="10" t="s">
        <v>50</v>
      </c>
      <c r="C160" s="10" t="s">
        <v>219</v>
      </c>
      <c r="D160" s="5"/>
      <c r="E160" s="26">
        <v>22</v>
      </c>
      <c r="F160" s="19"/>
      <c r="I160" s="42">
        <f t="shared" si="6"/>
        <v>16.923076923076923</v>
      </c>
      <c r="K160" s="16">
        <v>22</v>
      </c>
    </row>
    <row r="161" spans="1:11" ht="15.75">
      <c r="A161" s="10" t="s">
        <v>45</v>
      </c>
      <c r="B161" s="10" t="s">
        <v>17</v>
      </c>
      <c r="C161" s="10" t="s">
        <v>220</v>
      </c>
      <c r="D161" s="5"/>
      <c r="E161" s="26">
        <v>10.392307692307691</v>
      </c>
      <c r="F161" s="19"/>
      <c r="I161" s="42">
        <f t="shared" si="6"/>
        <v>7.994082840236685</v>
      </c>
      <c r="K161" s="16">
        <v>10.392307692307691</v>
      </c>
    </row>
    <row r="162" spans="1:11" ht="15.75">
      <c r="A162" s="10" t="s">
        <v>46</v>
      </c>
      <c r="B162" s="10" t="s">
        <v>154</v>
      </c>
      <c r="C162" s="10" t="s">
        <v>155</v>
      </c>
      <c r="D162" s="5"/>
      <c r="E162" s="26">
        <v>15.407692307692308</v>
      </c>
      <c r="F162" s="19"/>
      <c r="I162" s="42">
        <f t="shared" si="6"/>
        <v>11.852071005917159</v>
      </c>
      <c r="K162" s="16">
        <v>15.407692307692308</v>
      </c>
    </row>
    <row r="163" spans="1:11" ht="15.75">
      <c r="A163" s="10" t="s">
        <v>47</v>
      </c>
      <c r="B163" s="10" t="s">
        <v>153</v>
      </c>
      <c r="C163" s="10" t="s">
        <v>51</v>
      </c>
      <c r="D163" s="5"/>
      <c r="E163" s="26">
        <v>45.99999999999999</v>
      </c>
      <c r="F163" s="19"/>
      <c r="I163" s="42">
        <f t="shared" si="6"/>
        <v>35.38461538461538</v>
      </c>
      <c r="K163" s="16">
        <v>45.99999999999999</v>
      </c>
    </row>
    <row r="164" spans="1:11" ht="15.75">
      <c r="A164" s="10" t="s">
        <v>48</v>
      </c>
      <c r="B164" s="10" t="s">
        <v>156</v>
      </c>
      <c r="C164" s="10" t="s">
        <v>155</v>
      </c>
      <c r="D164" s="5"/>
      <c r="E164" s="26">
        <v>50.18461538461538</v>
      </c>
      <c r="F164" s="19"/>
      <c r="I164" s="42">
        <f t="shared" si="6"/>
        <v>38.60355029585798</v>
      </c>
      <c r="K164" s="16">
        <v>50.18461538461538</v>
      </c>
    </row>
    <row r="165" spans="1:11" ht="15.75">
      <c r="A165" s="10" t="s">
        <v>49</v>
      </c>
      <c r="B165" s="10" t="s">
        <v>156</v>
      </c>
      <c r="C165" s="10" t="s">
        <v>66</v>
      </c>
      <c r="D165" s="5"/>
      <c r="E165" s="26">
        <v>34.707692307692305</v>
      </c>
      <c r="F165" s="19"/>
      <c r="I165" s="42">
        <f t="shared" si="6"/>
        <v>26.698224852071004</v>
      </c>
      <c r="K165" s="16">
        <v>34.707692307692305</v>
      </c>
    </row>
    <row r="166" spans="1:9" ht="15.75">
      <c r="A166" s="8"/>
      <c r="B166" s="8"/>
      <c r="C166" s="8"/>
      <c r="D166" s="9"/>
      <c r="E166" s="18"/>
      <c r="F166" s="18"/>
      <c r="I166" s="42"/>
    </row>
    <row r="167" spans="1:9" ht="18.75">
      <c r="A167" s="1" t="s">
        <v>316</v>
      </c>
      <c r="I167" s="42"/>
    </row>
    <row r="168" spans="1:11" s="14" customFormat="1" ht="35.25" customHeight="1">
      <c r="A168" s="84" t="s">
        <v>333</v>
      </c>
      <c r="B168" s="84" t="s">
        <v>113</v>
      </c>
      <c r="C168" s="13" t="s">
        <v>114</v>
      </c>
      <c r="D168" s="82" t="s">
        <v>99</v>
      </c>
      <c r="E168" s="80" t="s">
        <v>100</v>
      </c>
      <c r="F168" s="80" t="s">
        <v>101</v>
      </c>
      <c r="I168" s="42"/>
      <c r="K168" s="43"/>
    </row>
    <row r="169" spans="1:11" s="14" customFormat="1" ht="47.25" customHeight="1">
      <c r="A169" s="85"/>
      <c r="B169" s="85"/>
      <c r="C169" s="13" t="s">
        <v>115</v>
      </c>
      <c r="D169" s="83" t="s">
        <v>224</v>
      </c>
      <c r="E169" s="81" t="s">
        <v>224</v>
      </c>
      <c r="F169" s="81" t="s">
        <v>224</v>
      </c>
      <c r="I169" s="42"/>
      <c r="K169" s="43"/>
    </row>
    <row r="170" spans="1:11" ht="32.25" customHeight="1">
      <c r="A170" s="4" t="s">
        <v>317</v>
      </c>
      <c r="B170" s="4" t="s">
        <v>318</v>
      </c>
      <c r="C170" s="4" t="s">
        <v>319</v>
      </c>
      <c r="D170" s="5"/>
      <c r="E170" s="26">
        <v>8</v>
      </c>
      <c r="F170" s="19"/>
      <c r="I170" s="42">
        <f aca="true" t="shared" si="7" ref="I170:I175">E170/$E$1</f>
        <v>6.153846153846153</v>
      </c>
      <c r="K170" s="16">
        <v>8</v>
      </c>
    </row>
    <row r="171" spans="1:11" ht="32.25" customHeight="1">
      <c r="A171" s="4" t="s">
        <v>320</v>
      </c>
      <c r="B171" s="4" t="s">
        <v>318</v>
      </c>
      <c r="C171" s="4" t="s">
        <v>321</v>
      </c>
      <c r="D171" s="5"/>
      <c r="E171" s="26">
        <v>10</v>
      </c>
      <c r="F171" s="19"/>
      <c r="I171" s="42">
        <f t="shared" si="7"/>
        <v>7.692307692307692</v>
      </c>
      <c r="K171" s="16">
        <v>10</v>
      </c>
    </row>
    <row r="172" spans="1:11" ht="32.25" customHeight="1">
      <c r="A172" s="10" t="s">
        <v>52</v>
      </c>
      <c r="B172" s="10" t="s">
        <v>318</v>
      </c>
      <c r="C172" s="10" t="s">
        <v>59</v>
      </c>
      <c r="D172" s="5"/>
      <c r="E172" s="26">
        <v>6.999999999999999</v>
      </c>
      <c r="F172" s="19"/>
      <c r="I172" s="42">
        <f t="shared" si="7"/>
        <v>5.384615384615384</v>
      </c>
      <c r="K172" s="16">
        <v>6.999999999999999</v>
      </c>
    </row>
    <row r="173" spans="1:11" ht="78.75" customHeight="1">
      <c r="A173" s="10" t="s">
        <v>53</v>
      </c>
      <c r="B173" s="10" t="s">
        <v>56</v>
      </c>
      <c r="C173" s="10" t="s">
        <v>59</v>
      </c>
      <c r="D173" s="5"/>
      <c r="E173" s="26">
        <v>24.7</v>
      </c>
      <c r="F173" s="19"/>
      <c r="I173" s="42">
        <f t="shared" si="7"/>
        <v>19</v>
      </c>
      <c r="K173" s="16">
        <v>24.7</v>
      </c>
    </row>
    <row r="174" spans="1:11" ht="31.5">
      <c r="A174" s="10" t="s">
        <v>54</v>
      </c>
      <c r="B174" s="10" t="s">
        <v>57</v>
      </c>
      <c r="C174" s="10" t="s">
        <v>60</v>
      </c>
      <c r="D174" s="5"/>
      <c r="E174" s="26">
        <v>6.830769230769231</v>
      </c>
      <c r="F174" s="19"/>
      <c r="I174" s="42">
        <f t="shared" si="7"/>
        <v>5.254437869822485</v>
      </c>
      <c r="K174" s="16">
        <v>6.830769230769231</v>
      </c>
    </row>
    <row r="175" spans="1:11" ht="32.25" customHeight="1">
      <c r="A175" s="10" t="s">
        <v>55</v>
      </c>
      <c r="B175" s="10" t="s">
        <v>58</v>
      </c>
      <c r="C175" s="10" t="s">
        <v>151</v>
      </c>
      <c r="D175" s="5"/>
      <c r="E175" s="26">
        <v>56.230000000000004</v>
      </c>
      <c r="F175" s="19"/>
      <c r="I175" s="42">
        <f t="shared" si="7"/>
        <v>43.253846153846155</v>
      </c>
      <c r="K175" s="16">
        <v>56.230000000000004</v>
      </c>
    </row>
    <row r="176" ht="15.75">
      <c r="I176" s="42"/>
    </row>
    <row r="177" spans="1:9" ht="18.75">
      <c r="A177" s="1" t="s">
        <v>322</v>
      </c>
      <c r="I177" s="42"/>
    </row>
    <row r="178" spans="1:11" s="14" customFormat="1" ht="35.25" customHeight="1">
      <c r="A178" s="84" t="s">
        <v>333</v>
      </c>
      <c r="B178" s="84" t="s">
        <v>113</v>
      </c>
      <c r="C178" s="13" t="s">
        <v>114</v>
      </c>
      <c r="D178" s="82" t="s">
        <v>99</v>
      </c>
      <c r="E178" s="80" t="s">
        <v>100</v>
      </c>
      <c r="F178" s="80" t="s">
        <v>101</v>
      </c>
      <c r="I178" s="42"/>
      <c r="K178" s="43"/>
    </row>
    <row r="179" spans="1:11" s="14" customFormat="1" ht="47.25" customHeight="1">
      <c r="A179" s="85"/>
      <c r="B179" s="85"/>
      <c r="C179" s="13" t="s">
        <v>115</v>
      </c>
      <c r="D179" s="83" t="s">
        <v>224</v>
      </c>
      <c r="E179" s="81" t="s">
        <v>224</v>
      </c>
      <c r="F179" s="81" t="s">
        <v>224</v>
      </c>
      <c r="I179" s="42"/>
      <c r="K179" s="43"/>
    </row>
    <row r="180" spans="1:11" ht="31.5">
      <c r="A180" s="4" t="s">
        <v>323</v>
      </c>
      <c r="B180" s="4" t="s">
        <v>324</v>
      </c>
      <c r="C180" s="4" t="s">
        <v>325</v>
      </c>
      <c r="D180" s="5"/>
      <c r="E180" s="26">
        <v>32</v>
      </c>
      <c r="F180" s="19"/>
      <c r="I180" s="42">
        <f aca="true" t="shared" si="8" ref="I180:I188">E180/$E$1</f>
        <v>24.615384615384613</v>
      </c>
      <c r="K180" s="16">
        <v>32</v>
      </c>
    </row>
    <row r="181" spans="1:11" ht="31.5">
      <c r="A181" s="4" t="s">
        <v>326</v>
      </c>
      <c r="B181" s="4" t="s">
        <v>324</v>
      </c>
      <c r="C181" s="4" t="s">
        <v>327</v>
      </c>
      <c r="D181" s="5"/>
      <c r="E181" s="26">
        <v>123</v>
      </c>
      <c r="F181" s="19"/>
      <c r="I181" s="42">
        <f t="shared" si="8"/>
        <v>94.61538461538461</v>
      </c>
      <c r="K181" s="16">
        <v>123</v>
      </c>
    </row>
    <row r="182" spans="1:11" ht="31.5">
      <c r="A182" s="4" t="s">
        <v>328</v>
      </c>
      <c r="B182" s="4" t="s">
        <v>329</v>
      </c>
      <c r="C182" s="4" t="s">
        <v>325</v>
      </c>
      <c r="D182" s="5"/>
      <c r="E182" s="26">
        <v>65</v>
      </c>
      <c r="F182" s="19"/>
      <c r="I182" s="42">
        <f t="shared" si="8"/>
        <v>50</v>
      </c>
      <c r="K182" s="16">
        <v>65</v>
      </c>
    </row>
    <row r="183" spans="1:11" ht="31.5">
      <c r="A183" s="4" t="s">
        <v>330</v>
      </c>
      <c r="B183" s="4" t="s">
        <v>329</v>
      </c>
      <c r="C183" s="4" t="s">
        <v>327</v>
      </c>
      <c r="D183" s="5"/>
      <c r="E183" s="26">
        <v>106.99999999999999</v>
      </c>
      <c r="F183" s="19"/>
      <c r="I183" s="42">
        <f t="shared" si="8"/>
        <v>82.30769230769229</v>
      </c>
      <c r="K183" s="16">
        <v>106.99999999999999</v>
      </c>
    </row>
    <row r="184" spans="1:11" ht="31.5">
      <c r="A184" s="4" t="s">
        <v>331</v>
      </c>
      <c r="B184" s="4" t="s">
        <v>109</v>
      </c>
      <c r="C184" s="4" t="s">
        <v>325</v>
      </c>
      <c r="D184" s="5"/>
      <c r="E184" s="26">
        <v>190</v>
      </c>
      <c r="F184" s="19"/>
      <c r="I184" s="42">
        <f t="shared" si="8"/>
        <v>146.15384615384616</v>
      </c>
      <c r="K184" s="16">
        <v>190</v>
      </c>
    </row>
    <row r="185" spans="1:11" ht="31.5">
      <c r="A185" s="4" t="s">
        <v>110</v>
      </c>
      <c r="B185" s="4" t="s">
        <v>111</v>
      </c>
      <c r="C185" s="4" t="s">
        <v>325</v>
      </c>
      <c r="D185" s="5"/>
      <c r="E185" s="26">
        <v>240</v>
      </c>
      <c r="F185" s="19"/>
      <c r="I185" s="42">
        <f t="shared" si="8"/>
        <v>184.6153846153846</v>
      </c>
      <c r="K185" s="16">
        <v>240</v>
      </c>
    </row>
    <row r="186" spans="1:11" ht="31.5">
      <c r="A186" s="4" t="s">
        <v>112</v>
      </c>
      <c r="B186" s="4" t="s">
        <v>0</v>
      </c>
      <c r="C186" s="4" t="s">
        <v>327</v>
      </c>
      <c r="D186" s="5"/>
      <c r="E186" s="26">
        <v>377.99999999999994</v>
      </c>
      <c r="F186" s="19"/>
      <c r="I186" s="42">
        <f t="shared" si="8"/>
        <v>290.7692307692307</v>
      </c>
      <c r="K186" s="16">
        <v>377.99999999999994</v>
      </c>
    </row>
    <row r="187" spans="1:11" ht="31.5">
      <c r="A187" s="4" t="s">
        <v>1</v>
      </c>
      <c r="B187" s="4" t="s">
        <v>2</v>
      </c>
      <c r="C187" s="4" t="s">
        <v>327</v>
      </c>
      <c r="D187" s="5"/>
      <c r="E187" s="26">
        <v>490</v>
      </c>
      <c r="F187" s="19"/>
      <c r="I187" s="42">
        <f t="shared" si="8"/>
        <v>376.9230769230769</v>
      </c>
      <c r="K187" s="16">
        <v>490</v>
      </c>
    </row>
    <row r="188" spans="1:11" ht="15.75">
      <c r="A188" s="4" t="s">
        <v>3</v>
      </c>
      <c r="B188" s="4" t="s">
        <v>4</v>
      </c>
      <c r="C188" s="4"/>
      <c r="D188" s="5"/>
      <c r="E188" s="26">
        <v>2.569230769230769</v>
      </c>
      <c r="F188" s="19"/>
      <c r="I188" s="42">
        <f t="shared" si="8"/>
        <v>1.9763313609467452</v>
      </c>
      <c r="K188" s="16">
        <v>2.569230769230769</v>
      </c>
    </row>
    <row r="189" ht="15.75">
      <c r="I189" s="42"/>
    </row>
    <row r="190" spans="1:9" ht="18.75">
      <c r="A190" s="1" t="s">
        <v>5</v>
      </c>
      <c r="I190" s="42"/>
    </row>
    <row r="191" spans="1:11" s="14" customFormat="1" ht="35.25" customHeight="1">
      <c r="A191" s="84" t="s">
        <v>333</v>
      </c>
      <c r="B191" s="84" t="s">
        <v>113</v>
      </c>
      <c r="C191" s="13" t="s">
        <v>114</v>
      </c>
      <c r="D191" s="82" t="s">
        <v>99</v>
      </c>
      <c r="E191" s="80" t="s">
        <v>100</v>
      </c>
      <c r="F191" s="80" t="s">
        <v>101</v>
      </c>
      <c r="I191" s="42"/>
      <c r="K191" s="43"/>
    </row>
    <row r="192" spans="1:11" s="14" customFormat="1" ht="47.25" customHeight="1">
      <c r="A192" s="85"/>
      <c r="B192" s="85"/>
      <c r="C192" s="13" t="s">
        <v>115</v>
      </c>
      <c r="D192" s="83" t="s">
        <v>224</v>
      </c>
      <c r="E192" s="81" t="s">
        <v>224</v>
      </c>
      <c r="F192" s="81" t="s">
        <v>224</v>
      </c>
      <c r="I192" s="42"/>
      <c r="K192" s="43"/>
    </row>
    <row r="193" spans="1:11" ht="31.5">
      <c r="A193" s="4" t="s">
        <v>6</v>
      </c>
      <c r="B193" s="4" t="s">
        <v>108</v>
      </c>
      <c r="C193" s="4" t="s">
        <v>7</v>
      </c>
      <c r="D193" s="5">
        <v>111</v>
      </c>
      <c r="E193" s="26">
        <v>700</v>
      </c>
      <c r="F193" s="19"/>
      <c r="I193" s="42">
        <f>E193/$E$1</f>
        <v>538.4615384615385</v>
      </c>
      <c r="K193" s="16">
        <v>700</v>
      </c>
    </row>
    <row r="194" spans="1:11" ht="31.5">
      <c r="A194" s="10" t="s">
        <v>61</v>
      </c>
      <c r="B194" s="10" t="s">
        <v>203</v>
      </c>
      <c r="C194" s="10" t="s">
        <v>7</v>
      </c>
      <c r="D194" s="5">
        <v>44</v>
      </c>
      <c r="E194" s="26">
        <v>204.75384615384615</v>
      </c>
      <c r="F194" s="19"/>
      <c r="I194" s="42">
        <f>E194/$E$1</f>
        <v>157.50295857988166</v>
      </c>
      <c r="K194" s="16">
        <v>204.75384615384615</v>
      </c>
    </row>
    <row r="195" ht="15.75">
      <c r="I195" s="42"/>
    </row>
    <row r="196" spans="1:9" ht="18.75">
      <c r="A196" s="1" t="s">
        <v>8</v>
      </c>
      <c r="I196" s="42"/>
    </row>
    <row r="197" spans="1:11" s="14" customFormat="1" ht="35.25" customHeight="1">
      <c r="A197" s="84" t="s">
        <v>333</v>
      </c>
      <c r="B197" s="84" t="s">
        <v>113</v>
      </c>
      <c r="C197" s="13" t="s">
        <v>114</v>
      </c>
      <c r="D197" s="82" t="s">
        <v>99</v>
      </c>
      <c r="E197" s="80" t="s">
        <v>100</v>
      </c>
      <c r="F197" s="80" t="s">
        <v>101</v>
      </c>
      <c r="I197" s="42"/>
      <c r="K197" s="43"/>
    </row>
    <row r="198" spans="1:11" s="14" customFormat="1" ht="47.25" customHeight="1">
      <c r="A198" s="85"/>
      <c r="B198" s="85"/>
      <c r="C198" s="13" t="s">
        <v>115</v>
      </c>
      <c r="D198" s="83" t="s">
        <v>224</v>
      </c>
      <c r="E198" s="81" t="s">
        <v>224</v>
      </c>
      <c r="F198" s="81" t="s">
        <v>224</v>
      </c>
      <c r="I198" s="42"/>
      <c r="K198" s="43"/>
    </row>
    <row r="199" spans="1:11" ht="15.75">
      <c r="A199" s="4" t="s">
        <v>9</v>
      </c>
      <c r="B199" s="4" t="s">
        <v>10</v>
      </c>
      <c r="C199" s="4" t="s">
        <v>11</v>
      </c>
      <c r="D199" s="5"/>
      <c r="E199" s="26">
        <v>1145.253846153846</v>
      </c>
      <c r="F199" s="19"/>
      <c r="I199" s="42">
        <f aca="true" t="shared" si="9" ref="I199:I207">E199/$E$1</f>
        <v>880.96449704142</v>
      </c>
      <c r="K199" s="16">
        <v>1145.253846153846</v>
      </c>
    </row>
    <row r="200" spans="1:11" ht="15.75">
      <c r="A200" s="4" t="s">
        <v>12</v>
      </c>
      <c r="B200" s="4" t="s">
        <v>10</v>
      </c>
      <c r="C200" s="4" t="s">
        <v>13</v>
      </c>
      <c r="D200" s="5"/>
      <c r="E200" s="26">
        <v>1503</v>
      </c>
      <c r="F200" s="19"/>
      <c r="I200" s="42">
        <f t="shared" si="9"/>
        <v>1156.1538461538462</v>
      </c>
      <c r="K200" s="16">
        <v>1503</v>
      </c>
    </row>
    <row r="201" spans="1:11" ht="15.75">
      <c r="A201" s="4" t="s">
        <v>14</v>
      </c>
      <c r="B201" s="4" t="s">
        <v>15</v>
      </c>
      <c r="C201" s="4" t="s">
        <v>16</v>
      </c>
      <c r="D201" s="5"/>
      <c r="E201" s="26">
        <v>1274.253846153846</v>
      </c>
      <c r="F201" s="19"/>
      <c r="I201" s="42">
        <f t="shared" si="9"/>
        <v>980.1952662721893</v>
      </c>
      <c r="K201" s="16">
        <v>1274.253846153846</v>
      </c>
    </row>
    <row r="202" spans="1:11" ht="31.5">
      <c r="A202" s="10" t="s">
        <v>204</v>
      </c>
      <c r="B202" s="10" t="s">
        <v>208</v>
      </c>
      <c r="C202" s="10" t="s">
        <v>11</v>
      </c>
      <c r="D202" s="5"/>
      <c r="E202" s="26">
        <v>1321.5</v>
      </c>
      <c r="F202" s="19"/>
      <c r="I202" s="42">
        <f t="shared" si="9"/>
        <v>1016.5384615384615</v>
      </c>
      <c r="K202" s="16">
        <v>1321.5</v>
      </c>
    </row>
    <row r="203" spans="1:11" ht="31.5">
      <c r="A203" s="10" t="s">
        <v>205</v>
      </c>
      <c r="B203" s="10" t="s">
        <v>208</v>
      </c>
      <c r="C203" s="10" t="s">
        <v>211</v>
      </c>
      <c r="D203" s="5"/>
      <c r="E203" s="26">
        <v>1218</v>
      </c>
      <c r="F203" s="19"/>
      <c r="I203" s="42">
        <f t="shared" si="9"/>
        <v>936.9230769230769</v>
      </c>
      <c r="K203" s="16">
        <v>1218</v>
      </c>
    </row>
    <row r="204" spans="1:11" ht="31.5">
      <c r="A204" s="10" t="s">
        <v>206</v>
      </c>
      <c r="B204" s="10" t="s">
        <v>209</v>
      </c>
      <c r="C204" s="10" t="s">
        <v>11</v>
      </c>
      <c r="D204" s="5"/>
      <c r="E204" s="26">
        <v>14512.038461538463</v>
      </c>
      <c r="F204" s="19"/>
      <c r="I204" s="42">
        <f t="shared" si="9"/>
        <v>11163.10650887574</v>
      </c>
      <c r="K204" s="16">
        <v>14512.038461538463</v>
      </c>
    </row>
    <row r="205" spans="1:11" ht="31.5">
      <c r="A205" s="10" t="s">
        <v>207</v>
      </c>
      <c r="B205" s="10" t="s">
        <v>209</v>
      </c>
      <c r="C205" s="10" t="s">
        <v>211</v>
      </c>
      <c r="D205" s="5"/>
      <c r="E205" s="26">
        <v>1368</v>
      </c>
      <c r="F205" s="19"/>
      <c r="I205" s="42">
        <f t="shared" si="9"/>
        <v>1052.3076923076924</v>
      </c>
      <c r="K205" s="16">
        <v>1368</v>
      </c>
    </row>
    <row r="206" spans="1:11" ht="15.75">
      <c r="A206" s="10" t="s">
        <v>214</v>
      </c>
      <c r="B206" s="10" t="s">
        <v>210</v>
      </c>
      <c r="C206" s="10" t="s">
        <v>212</v>
      </c>
      <c r="D206" s="5"/>
      <c r="E206" s="26">
        <v>970.5</v>
      </c>
      <c r="F206" s="19"/>
      <c r="I206" s="42">
        <f t="shared" si="9"/>
        <v>746.5384615384615</v>
      </c>
      <c r="K206" s="16">
        <v>970.5</v>
      </c>
    </row>
    <row r="207" spans="1:11" ht="15.75">
      <c r="A207" s="10" t="s">
        <v>215</v>
      </c>
      <c r="B207" s="10" t="s">
        <v>210</v>
      </c>
      <c r="C207" s="10" t="s">
        <v>213</v>
      </c>
      <c r="D207" s="5"/>
      <c r="E207" s="26">
        <v>1380.753846153846</v>
      </c>
      <c r="F207" s="19"/>
      <c r="I207" s="42">
        <f t="shared" si="9"/>
        <v>1062.118343195266</v>
      </c>
      <c r="K207" s="16">
        <v>1380.753846153846</v>
      </c>
    </row>
    <row r="210" spans="1:6" ht="15.75">
      <c r="A210" s="74" t="s">
        <v>334</v>
      </c>
      <c r="B210" s="74" t="s">
        <v>113</v>
      </c>
      <c r="C210" s="21" t="s">
        <v>114</v>
      </c>
      <c r="D210" s="76" t="s">
        <v>99</v>
      </c>
      <c r="E210" s="78" t="s">
        <v>100</v>
      </c>
      <c r="F210" s="78" t="s">
        <v>101</v>
      </c>
    </row>
    <row r="211" spans="1:6" ht="15.75">
      <c r="A211" s="75"/>
      <c r="B211" s="75"/>
      <c r="C211" s="21" t="s">
        <v>115</v>
      </c>
      <c r="D211" s="77" t="s">
        <v>224</v>
      </c>
      <c r="E211" s="79" t="s">
        <v>224</v>
      </c>
      <c r="F211" s="79" t="s">
        <v>224</v>
      </c>
    </row>
    <row r="212" spans="1:6" ht="15.75">
      <c r="A212" s="22"/>
      <c r="B212" s="22"/>
      <c r="C212" s="22"/>
      <c r="D212" s="23"/>
      <c r="E212" s="24"/>
      <c r="F212" s="24"/>
    </row>
    <row r="213" spans="1:6" ht="15.75">
      <c r="A213" s="22"/>
      <c r="B213" s="22"/>
      <c r="C213" s="22"/>
      <c r="D213" s="23"/>
      <c r="E213" s="24"/>
      <c r="F213" s="24"/>
    </row>
    <row r="214" spans="1:6" ht="15.75">
      <c r="A214" s="22"/>
      <c r="B214" s="22"/>
      <c r="C214" s="22"/>
      <c r="D214" s="23"/>
      <c r="E214" s="24"/>
      <c r="F214" s="24"/>
    </row>
    <row r="215" spans="1:6" ht="15.75">
      <c r="A215" s="22"/>
      <c r="B215" s="22"/>
      <c r="C215" s="22"/>
      <c r="D215" s="23"/>
      <c r="E215" s="24"/>
      <c r="F215" s="24"/>
    </row>
    <row r="216" spans="1:6" ht="15.75">
      <c r="A216" s="22"/>
      <c r="B216" s="22"/>
      <c r="C216" s="22"/>
      <c r="D216" s="23"/>
      <c r="E216" s="24"/>
      <c r="F216" s="24"/>
    </row>
    <row r="217" spans="1:6" ht="15.75">
      <c r="A217" s="22"/>
      <c r="B217" s="22"/>
      <c r="C217" s="22"/>
      <c r="D217" s="23"/>
      <c r="E217" s="24"/>
      <c r="F217" s="24"/>
    </row>
    <row r="218" spans="1:6" ht="15.75">
      <c r="A218" s="22"/>
      <c r="B218" s="22"/>
      <c r="C218" s="22"/>
      <c r="D218" s="23"/>
      <c r="E218" s="24"/>
      <c r="F218" s="24"/>
    </row>
    <row r="219" spans="1:6" ht="15.75">
      <c r="A219" s="22"/>
      <c r="B219" s="22"/>
      <c r="C219" s="22"/>
      <c r="D219" s="23"/>
      <c r="E219" s="24"/>
      <c r="F219" s="24"/>
    </row>
    <row r="220" spans="1:6" ht="15.75">
      <c r="A220" s="22"/>
      <c r="B220" s="22"/>
      <c r="C220" s="22"/>
      <c r="D220" s="23"/>
      <c r="E220" s="24"/>
      <c r="F220" s="24"/>
    </row>
    <row r="221" spans="5:6" ht="84" customHeight="1">
      <c r="E221" s="20" t="s">
        <v>335</v>
      </c>
      <c r="F221" s="19">
        <f>SUM(F2:F207)</f>
        <v>0</v>
      </c>
    </row>
    <row r="224" ht="15.75">
      <c r="A224" s="15"/>
    </row>
  </sheetData>
  <sheetProtection/>
  <mergeCells count="60">
    <mergeCell ref="D2:D3"/>
    <mergeCell ref="E2:E3"/>
    <mergeCell ref="F2:F3"/>
    <mergeCell ref="D33:D34"/>
    <mergeCell ref="E33:E34"/>
    <mergeCell ref="F33:F34"/>
    <mergeCell ref="D60:D61"/>
    <mergeCell ref="D47:D48"/>
    <mergeCell ref="E47:E48"/>
    <mergeCell ref="F47:F48"/>
    <mergeCell ref="E60:E61"/>
    <mergeCell ref="F60:F61"/>
    <mergeCell ref="E103:E104"/>
    <mergeCell ref="F103:F104"/>
    <mergeCell ref="D119:D120"/>
    <mergeCell ref="E119:E120"/>
    <mergeCell ref="F119:F120"/>
    <mergeCell ref="D74:D75"/>
    <mergeCell ref="E74:E75"/>
    <mergeCell ref="F74:F75"/>
    <mergeCell ref="E168:E169"/>
    <mergeCell ref="A178:A179"/>
    <mergeCell ref="F168:F169"/>
    <mergeCell ref="D178:D179"/>
    <mergeCell ref="E178:E179"/>
    <mergeCell ref="F178:F179"/>
    <mergeCell ref="B178:B179"/>
    <mergeCell ref="A191:A192"/>
    <mergeCell ref="B191:B192"/>
    <mergeCell ref="D191:D192"/>
    <mergeCell ref="B168:B169"/>
    <mergeCell ref="D168:D169"/>
    <mergeCell ref="A74:A75"/>
    <mergeCell ref="D103:D104"/>
    <mergeCell ref="B60:B61"/>
    <mergeCell ref="B103:B104"/>
    <mergeCell ref="A168:A169"/>
    <mergeCell ref="B74:B75"/>
    <mergeCell ref="A103:A104"/>
    <mergeCell ref="A119:A120"/>
    <mergeCell ref="A197:A198"/>
    <mergeCell ref="B197:B198"/>
    <mergeCell ref="A2:A3"/>
    <mergeCell ref="B2:B3"/>
    <mergeCell ref="A33:A34"/>
    <mergeCell ref="B33:B34"/>
    <mergeCell ref="A47:A48"/>
    <mergeCell ref="B47:B48"/>
    <mergeCell ref="A60:A61"/>
    <mergeCell ref="B119:B120"/>
    <mergeCell ref="A210:A211"/>
    <mergeCell ref="B210:B211"/>
    <mergeCell ref="D210:D211"/>
    <mergeCell ref="E210:E211"/>
    <mergeCell ref="F191:F192"/>
    <mergeCell ref="D197:D198"/>
    <mergeCell ref="E197:E198"/>
    <mergeCell ref="F197:F198"/>
    <mergeCell ref="E191:E192"/>
    <mergeCell ref="F210:F211"/>
  </mergeCells>
  <printOptions horizontalCentered="1"/>
  <pageMargins left="0.71" right="0.71" top="1.54" bottom="0.7500000000000001" header="0.7000000000000001" footer="0.31"/>
  <pageSetup fitToHeight="100" horizontalDpi="600" verticalDpi="600" orientation="landscape" paperSize="9" scale="58" r:id="rId2"/>
  <headerFooter>
    <oddHeader>&amp;CAgenzia Intercent-ER
Allegato 2 Schema Offerta economica Busta C
LOTTO 1</oddHeader>
    <oddFooter>&amp;R&amp;P di &amp;N</oddFooter>
  </headerFooter>
  <rowBreaks count="3" manualBreakCount="3">
    <brk id="58" max="5" man="1"/>
    <brk id="101" max="5" man="1"/>
    <brk id="16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zoomScale="70" zoomScaleNormal="70" zoomScalePageLayoutView="0" workbookViewId="0" topLeftCell="A1">
      <selection activeCell="D206" sqref="D206:E206"/>
    </sheetView>
  </sheetViews>
  <sheetFormatPr defaultColWidth="9.140625" defaultRowHeight="15"/>
  <cols>
    <col min="1" max="1" width="16.140625" style="2" customWidth="1"/>
    <col min="2" max="2" width="39.7109375" style="2" customWidth="1"/>
    <col min="3" max="3" width="19.7109375" style="2" customWidth="1"/>
    <col min="4" max="5" width="25.28125" style="16" customWidth="1"/>
    <col min="6" max="16384" width="9.140625" style="2" customWidth="1"/>
  </cols>
  <sheetData>
    <row r="1" ht="18.75">
      <c r="A1" s="1" t="s">
        <v>332</v>
      </c>
    </row>
    <row r="2" spans="1:5" s="14" customFormat="1" ht="35.25" customHeight="1">
      <c r="A2" s="84" t="s">
        <v>333</v>
      </c>
      <c r="B2" s="84" t="s">
        <v>113</v>
      </c>
      <c r="C2" s="13" t="s">
        <v>114</v>
      </c>
      <c r="D2" s="80" t="s">
        <v>100</v>
      </c>
      <c r="E2" s="80" t="s">
        <v>341</v>
      </c>
    </row>
    <row r="3" spans="1:5" s="14" customFormat="1" ht="47.25" customHeight="1">
      <c r="A3" s="85"/>
      <c r="B3" s="85"/>
      <c r="C3" s="13" t="s">
        <v>115</v>
      </c>
      <c r="D3" s="81" t="s">
        <v>224</v>
      </c>
      <c r="E3" s="81" t="s">
        <v>224</v>
      </c>
    </row>
    <row r="4" spans="1:5" ht="15.75">
      <c r="A4" s="4" t="s">
        <v>116</v>
      </c>
      <c r="B4" s="4" t="s">
        <v>117</v>
      </c>
      <c r="C4" s="4" t="s">
        <v>118</v>
      </c>
      <c r="D4" s="25">
        <v>15.861538461538462</v>
      </c>
      <c r="E4" s="17">
        <v>24.3</v>
      </c>
    </row>
    <row r="5" spans="1:5" ht="15.75">
      <c r="A5" s="4" t="s">
        <v>119</v>
      </c>
      <c r="B5" s="4" t="s">
        <v>120</v>
      </c>
      <c r="C5" s="4" t="s">
        <v>118</v>
      </c>
      <c r="D5" s="25">
        <v>11.507692307692308</v>
      </c>
      <c r="E5" s="17">
        <v>15.3</v>
      </c>
    </row>
    <row r="6" spans="1:5" ht="15.75">
      <c r="A6" s="4" t="s">
        <v>121</v>
      </c>
      <c r="B6" s="4" t="s">
        <v>117</v>
      </c>
      <c r="C6" s="4" t="s">
        <v>122</v>
      </c>
      <c r="D6" s="25">
        <v>19.56923076923077</v>
      </c>
      <c r="E6" s="17">
        <v>29.1</v>
      </c>
    </row>
    <row r="7" spans="1:5" ht="15.75">
      <c r="A7" s="4" t="s">
        <v>123</v>
      </c>
      <c r="B7" s="4" t="s">
        <v>120</v>
      </c>
      <c r="C7" s="4" t="s">
        <v>122</v>
      </c>
      <c r="D7" s="25">
        <v>15.207692307692307</v>
      </c>
      <c r="E7" s="17">
        <v>20.1</v>
      </c>
    </row>
    <row r="8" spans="1:5" ht="15.75">
      <c r="A8" s="4" t="s">
        <v>124</v>
      </c>
      <c r="B8" s="4" t="s">
        <v>117</v>
      </c>
      <c r="C8" s="4" t="s">
        <v>125</v>
      </c>
      <c r="D8" s="25">
        <v>14.799999999999999</v>
      </c>
      <c r="E8" s="17">
        <v>44.4</v>
      </c>
    </row>
    <row r="9" spans="1:5" ht="15.75">
      <c r="A9" s="4" t="s">
        <v>126</v>
      </c>
      <c r="B9" s="4" t="s">
        <v>120</v>
      </c>
      <c r="C9" s="6" t="s">
        <v>125</v>
      </c>
      <c r="D9" s="25">
        <v>6.8</v>
      </c>
      <c r="E9" s="17">
        <v>20.4</v>
      </c>
    </row>
    <row r="10" spans="1:5" ht="15.75">
      <c r="A10" s="4" t="s">
        <v>127</v>
      </c>
      <c r="B10" s="4" t="s">
        <v>117</v>
      </c>
      <c r="C10" s="4" t="s">
        <v>128</v>
      </c>
      <c r="D10" s="25">
        <v>16</v>
      </c>
      <c r="E10" s="17">
        <v>48</v>
      </c>
    </row>
    <row r="11" spans="1:5" ht="15.75">
      <c r="A11" s="4" t="s">
        <v>129</v>
      </c>
      <c r="B11" s="4" t="s">
        <v>120</v>
      </c>
      <c r="C11" s="4" t="s">
        <v>128</v>
      </c>
      <c r="D11" s="25">
        <v>8</v>
      </c>
      <c r="E11" s="17">
        <v>24</v>
      </c>
    </row>
    <row r="12" spans="1:5" ht="15.75">
      <c r="A12" s="27" t="s">
        <v>130</v>
      </c>
      <c r="B12" s="27" t="s">
        <v>117</v>
      </c>
      <c r="C12" s="27" t="s">
        <v>131</v>
      </c>
      <c r="D12" s="30">
        <v>19.2</v>
      </c>
      <c r="E12" s="34">
        <v>54.6</v>
      </c>
    </row>
    <row r="13" spans="1:5" ht="15.75">
      <c r="A13" s="27" t="s">
        <v>132</v>
      </c>
      <c r="B13" s="27" t="s">
        <v>120</v>
      </c>
      <c r="C13" s="27" t="s">
        <v>131</v>
      </c>
      <c r="D13" s="30">
        <v>16.384615384615383</v>
      </c>
      <c r="E13" s="34">
        <v>70.2</v>
      </c>
    </row>
    <row r="14" spans="1:5" ht="15.75">
      <c r="A14" s="4" t="s">
        <v>133</v>
      </c>
      <c r="B14" s="4" t="s">
        <v>117</v>
      </c>
      <c r="C14" s="4" t="s">
        <v>134</v>
      </c>
      <c r="D14" s="25">
        <v>30.999999999999996</v>
      </c>
      <c r="E14" s="17">
        <v>111</v>
      </c>
    </row>
    <row r="15" spans="1:5" ht="15.75">
      <c r="A15" s="4" t="s">
        <v>135</v>
      </c>
      <c r="B15" s="4" t="s">
        <v>120</v>
      </c>
      <c r="C15" s="4" t="s">
        <v>134</v>
      </c>
      <c r="D15" s="25">
        <v>20</v>
      </c>
      <c r="E15" s="17">
        <v>30</v>
      </c>
    </row>
    <row r="16" spans="1:5" ht="15.75">
      <c r="A16" s="27" t="s">
        <v>136</v>
      </c>
      <c r="B16" s="27" t="s">
        <v>117</v>
      </c>
      <c r="C16" s="27" t="s">
        <v>137</v>
      </c>
      <c r="D16" s="30">
        <v>21.5</v>
      </c>
      <c r="E16" s="34">
        <v>64.5</v>
      </c>
    </row>
    <row r="17" spans="1:5" ht="15.75">
      <c r="A17" s="27" t="s">
        <v>138</v>
      </c>
      <c r="B17" s="27" t="s">
        <v>120</v>
      </c>
      <c r="C17" s="27" t="s">
        <v>137</v>
      </c>
      <c r="D17" s="30">
        <v>9.5</v>
      </c>
      <c r="E17" s="34">
        <v>28.5</v>
      </c>
    </row>
    <row r="18" spans="1:5" ht="15.75">
      <c r="A18" s="4" t="s">
        <v>139</v>
      </c>
      <c r="B18" s="4" t="s">
        <v>117</v>
      </c>
      <c r="C18" s="4" t="s">
        <v>140</v>
      </c>
      <c r="D18" s="25">
        <v>22.999999999999996</v>
      </c>
      <c r="E18" s="17">
        <v>69</v>
      </c>
    </row>
    <row r="19" spans="1:5" ht="15.75">
      <c r="A19" s="4" t="s">
        <v>141</v>
      </c>
      <c r="B19" s="4" t="s">
        <v>142</v>
      </c>
      <c r="C19" s="4" t="s">
        <v>140</v>
      </c>
      <c r="D19" s="25">
        <v>11</v>
      </c>
      <c r="E19" s="17">
        <v>33</v>
      </c>
    </row>
    <row r="20" spans="1:5" ht="15.75">
      <c r="A20" s="27" t="s">
        <v>143</v>
      </c>
      <c r="B20" s="27" t="s">
        <v>117</v>
      </c>
      <c r="C20" s="27" t="s">
        <v>144</v>
      </c>
      <c r="D20" s="30">
        <v>35</v>
      </c>
      <c r="E20" s="34">
        <v>99</v>
      </c>
    </row>
    <row r="21" spans="1:5" ht="15.75">
      <c r="A21" s="27" t="s">
        <v>145</v>
      </c>
      <c r="B21" s="27" t="s">
        <v>142</v>
      </c>
      <c r="C21" s="27" t="s">
        <v>144</v>
      </c>
      <c r="D21" s="30">
        <v>21</v>
      </c>
      <c r="E21" s="34">
        <v>63</v>
      </c>
    </row>
    <row r="22" spans="1:5" ht="15.75">
      <c r="A22" s="4" t="s">
        <v>146</v>
      </c>
      <c r="B22" s="4" t="s">
        <v>117</v>
      </c>
      <c r="C22" s="4" t="s">
        <v>147</v>
      </c>
      <c r="D22" s="25">
        <v>40</v>
      </c>
      <c r="E22" s="17">
        <v>114</v>
      </c>
    </row>
    <row r="23" spans="1:5" ht="15.75">
      <c r="A23" s="4" t="s">
        <v>148</v>
      </c>
      <c r="B23" s="4" t="s">
        <v>120</v>
      </c>
      <c r="C23" s="4" t="s">
        <v>147</v>
      </c>
      <c r="D23" s="25">
        <v>25.999999999999996</v>
      </c>
      <c r="E23" s="17">
        <v>7</v>
      </c>
    </row>
    <row r="24" spans="1:5" ht="15.75">
      <c r="A24" s="4" t="s">
        <v>149</v>
      </c>
      <c r="B24" s="27" t="s">
        <v>150</v>
      </c>
      <c r="C24" s="27"/>
      <c r="D24" s="30">
        <v>0.2</v>
      </c>
      <c r="E24" s="34">
        <v>38</v>
      </c>
    </row>
    <row r="25" spans="1:5" ht="31.5">
      <c r="A25" s="4" t="s">
        <v>227</v>
      </c>
      <c r="B25" s="27" t="s">
        <v>228</v>
      </c>
      <c r="C25" s="27"/>
      <c r="D25" s="30">
        <v>6.499999999999999</v>
      </c>
      <c r="E25" s="34">
        <v>25</v>
      </c>
    </row>
    <row r="26" spans="1:5" ht="15.75">
      <c r="A26" s="4" t="s">
        <v>229</v>
      </c>
      <c r="B26" s="4" t="s">
        <v>230</v>
      </c>
      <c r="C26" s="4"/>
      <c r="D26" s="25">
        <v>0.26153846153846155</v>
      </c>
      <c r="E26" s="17">
        <v>27</v>
      </c>
    </row>
    <row r="27" spans="1:5" ht="15.75">
      <c r="A27" s="7" t="s">
        <v>158</v>
      </c>
      <c r="B27" s="7" t="s">
        <v>157</v>
      </c>
      <c r="C27" s="7" t="s">
        <v>159</v>
      </c>
      <c r="D27" s="25">
        <v>29.376923076923074</v>
      </c>
      <c r="E27" s="17">
        <v>73</v>
      </c>
    </row>
    <row r="28" spans="1:5" ht="15.75">
      <c r="A28" s="7" t="s">
        <v>160</v>
      </c>
      <c r="B28" s="7" t="s">
        <v>157</v>
      </c>
      <c r="C28" s="7" t="s">
        <v>161</v>
      </c>
      <c r="D28" s="25">
        <v>22.038461538461537</v>
      </c>
      <c r="E28" s="17">
        <v>57</v>
      </c>
    </row>
    <row r="29" spans="1:5" ht="15.75">
      <c r="A29" s="7" t="s">
        <v>162</v>
      </c>
      <c r="B29" s="7" t="s">
        <v>157</v>
      </c>
      <c r="C29" s="7" t="s">
        <v>163</v>
      </c>
      <c r="D29" s="25">
        <v>18.661538461538463</v>
      </c>
      <c r="E29" s="17">
        <v>52</v>
      </c>
    </row>
    <row r="30" spans="1:5" ht="15.75">
      <c r="A30" s="7" t="s">
        <v>164</v>
      </c>
      <c r="B30" s="7" t="s">
        <v>157</v>
      </c>
      <c r="C30" s="7" t="s">
        <v>165</v>
      </c>
      <c r="D30" s="25">
        <v>24.638461538461538</v>
      </c>
      <c r="E30" s="17">
        <v>66</v>
      </c>
    </row>
    <row r="31" spans="1:5" ht="15.75">
      <c r="A31" s="8"/>
      <c r="B31" s="8"/>
      <c r="C31" s="8"/>
      <c r="D31" s="18"/>
      <c r="E31" s="18"/>
    </row>
    <row r="32" ht="18.75">
      <c r="A32" s="1" t="s">
        <v>231</v>
      </c>
    </row>
    <row r="33" spans="1:5" s="14" customFormat="1" ht="35.25" customHeight="1">
      <c r="A33" s="84" t="s">
        <v>333</v>
      </c>
      <c r="B33" s="84" t="s">
        <v>113</v>
      </c>
      <c r="C33" s="13" t="s">
        <v>114</v>
      </c>
      <c r="D33" s="80" t="s">
        <v>100</v>
      </c>
      <c r="E33" s="80" t="s">
        <v>341</v>
      </c>
    </row>
    <row r="34" spans="1:5" s="14" customFormat="1" ht="47.25" customHeight="1">
      <c r="A34" s="85"/>
      <c r="B34" s="85"/>
      <c r="C34" s="13" t="s">
        <v>115</v>
      </c>
      <c r="D34" s="81" t="s">
        <v>224</v>
      </c>
      <c r="E34" s="81" t="s">
        <v>224</v>
      </c>
    </row>
    <row r="35" spans="1:5" ht="15.75">
      <c r="A35" s="4" t="s">
        <v>232</v>
      </c>
      <c r="B35" s="4" t="s">
        <v>233</v>
      </c>
      <c r="C35" s="4" t="s">
        <v>134</v>
      </c>
      <c r="D35" s="26">
        <v>67.6</v>
      </c>
      <c r="E35" s="19">
        <v>111</v>
      </c>
    </row>
    <row r="36" spans="1:5" ht="15.75">
      <c r="A36" s="4" t="s">
        <v>234</v>
      </c>
      <c r="B36" s="4" t="s">
        <v>235</v>
      </c>
      <c r="C36" s="4" t="s">
        <v>134</v>
      </c>
      <c r="D36" s="26">
        <v>72.8</v>
      </c>
      <c r="E36" s="19">
        <v>141</v>
      </c>
    </row>
    <row r="37" spans="1:5" ht="15.75">
      <c r="A37" s="27" t="s">
        <v>236</v>
      </c>
      <c r="B37" s="27" t="s">
        <v>233</v>
      </c>
      <c r="C37" s="27" t="s">
        <v>140</v>
      </c>
      <c r="D37" s="28">
        <v>80.8</v>
      </c>
      <c r="E37" s="35">
        <v>209.5</v>
      </c>
    </row>
    <row r="38" spans="1:5" ht="15.75">
      <c r="A38" s="27" t="s">
        <v>237</v>
      </c>
      <c r="B38" s="27" t="s">
        <v>235</v>
      </c>
      <c r="C38" s="27" t="s">
        <v>140</v>
      </c>
      <c r="D38" s="28">
        <v>86.32307692307693</v>
      </c>
      <c r="E38" s="35">
        <v>245.5</v>
      </c>
    </row>
    <row r="39" spans="1:5" ht="15.75">
      <c r="A39" s="4" t="s">
        <v>238</v>
      </c>
      <c r="B39" s="4" t="s">
        <v>233</v>
      </c>
      <c r="C39" s="4" t="s">
        <v>147</v>
      </c>
      <c r="D39" s="26">
        <v>60.99999999999999</v>
      </c>
      <c r="E39" s="19">
        <v>252</v>
      </c>
    </row>
    <row r="40" spans="1:5" ht="15.75">
      <c r="A40" s="4" t="s">
        <v>239</v>
      </c>
      <c r="B40" s="4" t="s">
        <v>235</v>
      </c>
      <c r="C40" s="4" t="s">
        <v>147</v>
      </c>
      <c r="D40" s="26">
        <v>75</v>
      </c>
      <c r="E40" s="19">
        <v>288</v>
      </c>
    </row>
    <row r="41" spans="1:5" ht="15.75">
      <c r="A41" s="4" t="s">
        <v>240</v>
      </c>
      <c r="B41" s="4" t="s">
        <v>233</v>
      </c>
      <c r="C41" s="4" t="s">
        <v>241</v>
      </c>
      <c r="D41" s="26">
        <v>89</v>
      </c>
      <c r="E41" s="19">
        <v>219</v>
      </c>
    </row>
    <row r="42" spans="1:5" ht="15.75">
      <c r="A42" s="4" t="s">
        <v>242</v>
      </c>
      <c r="B42" s="4" t="s">
        <v>235</v>
      </c>
      <c r="C42" s="4" t="s">
        <v>241</v>
      </c>
      <c r="D42" s="26">
        <v>103</v>
      </c>
      <c r="E42" s="19">
        <v>261</v>
      </c>
    </row>
    <row r="43" spans="1:6" ht="15.75">
      <c r="A43" s="10" t="s">
        <v>166</v>
      </c>
      <c r="B43" s="10" t="s">
        <v>235</v>
      </c>
      <c r="C43" s="10" t="s">
        <v>137</v>
      </c>
      <c r="D43" s="26">
        <v>66.56153846153846</v>
      </c>
      <c r="E43" s="19">
        <v>245</v>
      </c>
      <c r="F43" s="39"/>
    </row>
    <row r="44" spans="1:6" ht="94.5">
      <c r="A44" s="27"/>
      <c r="B44" s="27" t="s">
        <v>340</v>
      </c>
      <c r="C44" s="27" t="s">
        <v>339</v>
      </c>
      <c r="D44" s="35"/>
      <c r="E44" s="35"/>
      <c r="F44" s="37"/>
    </row>
    <row r="45" spans="1:6" s="38" customFormat="1" ht="15.75">
      <c r="A45" s="36"/>
      <c r="B45" s="36"/>
      <c r="C45" s="36"/>
      <c r="D45" s="32"/>
      <c r="E45" s="32"/>
      <c r="F45" s="37"/>
    </row>
    <row r="46" ht="18.75">
      <c r="A46" s="1" t="s">
        <v>243</v>
      </c>
    </row>
    <row r="47" spans="1:5" s="14" customFormat="1" ht="35.25" customHeight="1">
      <c r="A47" s="84" t="s">
        <v>333</v>
      </c>
      <c r="B47" s="84" t="s">
        <v>113</v>
      </c>
      <c r="C47" s="13" t="s">
        <v>114</v>
      </c>
      <c r="D47" s="80" t="s">
        <v>100</v>
      </c>
      <c r="E47" s="80" t="s">
        <v>341</v>
      </c>
    </row>
    <row r="48" spans="1:5" s="14" customFormat="1" ht="47.25" customHeight="1">
      <c r="A48" s="85"/>
      <c r="B48" s="85"/>
      <c r="C48" s="13" t="s">
        <v>115</v>
      </c>
      <c r="D48" s="81" t="s">
        <v>224</v>
      </c>
      <c r="E48" s="81" t="s">
        <v>224</v>
      </c>
    </row>
    <row r="49" spans="1:5" ht="31.5">
      <c r="A49" s="27" t="s">
        <v>244</v>
      </c>
      <c r="B49" s="27" t="s">
        <v>245</v>
      </c>
      <c r="C49" s="27" t="s">
        <v>246</v>
      </c>
      <c r="D49" s="28">
        <v>113.1</v>
      </c>
      <c r="E49" s="35">
        <v>368.46</v>
      </c>
    </row>
    <row r="50" spans="1:5" ht="31.5">
      <c r="A50" s="4" t="s">
        <v>247</v>
      </c>
      <c r="B50" s="4" t="s">
        <v>179</v>
      </c>
      <c r="C50" s="4" t="s">
        <v>246</v>
      </c>
      <c r="D50" s="26">
        <v>169.65384615384616</v>
      </c>
      <c r="E50" s="19">
        <v>368.46</v>
      </c>
    </row>
    <row r="51" spans="1:5" ht="31.5">
      <c r="A51" s="27" t="s">
        <v>180</v>
      </c>
      <c r="B51" s="27" t="s">
        <v>181</v>
      </c>
      <c r="C51" s="27" t="s">
        <v>182</v>
      </c>
      <c r="D51" s="28">
        <v>193.05384615384614</v>
      </c>
      <c r="E51" s="35">
        <v>645.72</v>
      </c>
    </row>
    <row r="52" spans="1:5" ht="31.5">
      <c r="A52" s="27" t="s">
        <v>183</v>
      </c>
      <c r="B52" s="27" t="s">
        <v>181</v>
      </c>
      <c r="C52" s="27" t="s">
        <v>184</v>
      </c>
      <c r="D52" s="28">
        <v>205.39999999999998</v>
      </c>
      <c r="E52" s="35">
        <v>691.32</v>
      </c>
    </row>
    <row r="53" spans="1:5" ht="15.75">
      <c r="A53" s="4" t="s">
        <v>185</v>
      </c>
      <c r="B53" s="4" t="s">
        <v>186</v>
      </c>
      <c r="C53" s="4" t="s">
        <v>131</v>
      </c>
      <c r="D53" s="26">
        <v>30.553846153846152</v>
      </c>
      <c r="E53" s="19">
        <v>85</v>
      </c>
    </row>
    <row r="54" spans="1:5" ht="15.75">
      <c r="A54" s="27" t="s">
        <v>187</v>
      </c>
      <c r="B54" s="27" t="s">
        <v>186</v>
      </c>
      <c r="C54" s="27" t="s">
        <v>144</v>
      </c>
      <c r="D54" s="28">
        <v>40.95384615384615</v>
      </c>
      <c r="E54" s="35">
        <v>103.2</v>
      </c>
    </row>
    <row r="55" spans="1:5" ht="15.75">
      <c r="A55" s="27" t="s">
        <v>188</v>
      </c>
      <c r="B55" s="27" t="s">
        <v>186</v>
      </c>
      <c r="C55" s="27" t="s">
        <v>189</v>
      </c>
      <c r="D55" s="28">
        <v>44.853846153846156</v>
      </c>
      <c r="E55" s="35">
        <v>114.18</v>
      </c>
    </row>
    <row r="56" spans="1:5" ht="33" customHeight="1">
      <c r="A56" s="27" t="s">
        <v>190</v>
      </c>
      <c r="B56" s="27" t="s">
        <v>191</v>
      </c>
      <c r="C56" s="27" t="s">
        <v>192</v>
      </c>
      <c r="D56" s="28">
        <v>95.55384615384615</v>
      </c>
      <c r="E56" s="35">
        <v>184.29</v>
      </c>
    </row>
    <row r="57" spans="1:5" ht="33" customHeight="1">
      <c r="A57" s="27" t="s">
        <v>193</v>
      </c>
      <c r="B57" s="27" t="s">
        <v>191</v>
      </c>
      <c r="C57" s="27" t="s">
        <v>194</v>
      </c>
      <c r="D57" s="28">
        <v>104.65384615384616</v>
      </c>
      <c r="E57" s="35">
        <v>201.43</v>
      </c>
    </row>
    <row r="59" ht="18.75">
      <c r="A59" s="1" t="s">
        <v>195</v>
      </c>
    </row>
    <row r="60" spans="1:5" s="14" customFormat="1" ht="35.25" customHeight="1">
      <c r="A60" s="84" t="s">
        <v>333</v>
      </c>
      <c r="B60" s="84" t="s">
        <v>113</v>
      </c>
      <c r="C60" s="13" t="s">
        <v>114</v>
      </c>
      <c r="D60" s="80" t="s">
        <v>100</v>
      </c>
      <c r="E60" s="80" t="s">
        <v>341</v>
      </c>
    </row>
    <row r="61" spans="1:5" s="14" customFormat="1" ht="47.25" customHeight="1">
      <c r="A61" s="85"/>
      <c r="B61" s="85"/>
      <c r="C61" s="13" t="s">
        <v>102</v>
      </c>
      <c r="D61" s="81"/>
      <c r="E61" s="81" t="s">
        <v>224</v>
      </c>
    </row>
    <row r="62" spans="1:5" ht="31.5">
      <c r="A62" s="4" t="s">
        <v>196</v>
      </c>
      <c r="B62" s="4" t="s">
        <v>104</v>
      </c>
      <c r="C62" s="4" t="s">
        <v>197</v>
      </c>
      <c r="D62" s="26">
        <v>5</v>
      </c>
      <c r="E62" s="19">
        <v>6</v>
      </c>
    </row>
    <row r="63" spans="1:5" ht="31.5">
      <c r="A63" s="4" t="s">
        <v>198</v>
      </c>
      <c r="B63" s="4" t="s">
        <v>104</v>
      </c>
      <c r="C63" s="4" t="s">
        <v>199</v>
      </c>
      <c r="D63" s="26">
        <v>6</v>
      </c>
      <c r="E63" s="19">
        <v>9</v>
      </c>
    </row>
    <row r="64" spans="1:5" ht="31.5">
      <c r="A64" s="4" t="s">
        <v>200</v>
      </c>
      <c r="B64" s="4" t="s">
        <v>104</v>
      </c>
      <c r="C64" s="4" t="s">
        <v>201</v>
      </c>
      <c r="D64" s="26">
        <v>6</v>
      </c>
      <c r="E64" s="19">
        <v>12</v>
      </c>
    </row>
    <row r="65" spans="1:5" ht="31.5">
      <c r="A65" s="4" t="s">
        <v>202</v>
      </c>
      <c r="B65" s="4" t="s">
        <v>104</v>
      </c>
      <c r="C65" s="4" t="s">
        <v>279</v>
      </c>
      <c r="D65" s="26">
        <v>8</v>
      </c>
      <c r="E65" s="19">
        <v>24</v>
      </c>
    </row>
    <row r="66" spans="1:5" ht="31.5">
      <c r="A66" s="27" t="s">
        <v>280</v>
      </c>
      <c r="B66" s="27" t="s">
        <v>104</v>
      </c>
      <c r="C66" s="27" t="s">
        <v>281</v>
      </c>
      <c r="D66" s="28">
        <v>9</v>
      </c>
      <c r="E66" s="35">
        <v>30</v>
      </c>
    </row>
    <row r="67" spans="1:5" ht="31.5">
      <c r="A67" s="27" t="s">
        <v>282</v>
      </c>
      <c r="B67" s="27" t="s">
        <v>104</v>
      </c>
      <c r="C67" s="27" t="s">
        <v>283</v>
      </c>
      <c r="D67" s="28">
        <v>11</v>
      </c>
      <c r="E67" s="35">
        <v>36</v>
      </c>
    </row>
    <row r="68" spans="1:5" ht="31.5">
      <c r="A68" s="4" t="s">
        <v>284</v>
      </c>
      <c r="B68" s="4" t="s">
        <v>104</v>
      </c>
      <c r="C68" s="4" t="s">
        <v>285</v>
      </c>
      <c r="D68" s="26">
        <v>13.999999999999998</v>
      </c>
      <c r="E68" s="19">
        <v>42</v>
      </c>
    </row>
    <row r="69" spans="1:5" ht="31.5">
      <c r="A69" s="10" t="s">
        <v>286</v>
      </c>
      <c r="B69" s="10" t="s">
        <v>104</v>
      </c>
      <c r="C69" s="10" t="s">
        <v>287</v>
      </c>
      <c r="D69" s="26">
        <v>13.999999999999998</v>
      </c>
      <c r="E69" s="19">
        <v>42</v>
      </c>
    </row>
    <row r="70" spans="1:5" ht="15.75">
      <c r="A70" s="10" t="s">
        <v>167</v>
      </c>
      <c r="B70" s="10" t="s">
        <v>169</v>
      </c>
      <c r="C70" s="10" t="s">
        <v>168</v>
      </c>
      <c r="D70" s="26">
        <v>45</v>
      </c>
      <c r="E70" s="19">
        <v>160</v>
      </c>
    </row>
    <row r="71" spans="1:5" ht="15.75">
      <c r="A71" s="10" t="s">
        <v>170</v>
      </c>
      <c r="B71" s="10" t="s">
        <v>172</v>
      </c>
      <c r="C71" s="10" t="s">
        <v>171</v>
      </c>
      <c r="D71" s="26">
        <v>20</v>
      </c>
      <c r="E71" s="19">
        <v>30</v>
      </c>
    </row>
    <row r="73" ht="18.75">
      <c r="A73" s="1" t="s">
        <v>288</v>
      </c>
    </row>
    <row r="74" spans="1:5" s="14" customFormat="1" ht="35.25" customHeight="1">
      <c r="A74" s="84" t="s">
        <v>333</v>
      </c>
      <c r="B74" s="84" t="s">
        <v>113</v>
      </c>
      <c r="C74" s="13" t="s">
        <v>114</v>
      </c>
      <c r="D74" s="80" t="s">
        <v>100</v>
      </c>
      <c r="E74" s="80" t="s">
        <v>341</v>
      </c>
    </row>
    <row r="75" spans="1:5" s="14" customFormat="1" ht="47.25" customHeight="1">
      <c r="A75" s="85"/>
      <c r="B75" s="85"/>
      <c r="C75" s="13" t="s">
        <v>115</v>
      </c>
      <c r="D75" s="81" t="s">
        <v>224</v>
      </c>
      <c r="E75" s="81" t="s">
        <v>224</v>
      </c>
    </row>
    <row r="76" spans="1:5" ht="15.75">
      <c r="A76" s="4" t="s">
        <v>289</v>
      </c>
      <c r="B76" s="4" t="s">
        <v>290</v>
      </c>
      <c r="C76" s="4" t="s">
        <v>291</v>
      </c>
      <c r="D76" s="26">
        <v>130</v>
      </c>
      <c r="E76" s="19">
        <v>207</v>
      </c>
    </row>
    <row r="77" spans="1:5" ht="15.75">
      <c r="A77" s="4" t="s">
        <v>292</v>
      </c>
      <c r="B77" s="4" t="s">
        <v>290</v>
      </c>
      <c r="C77" s="4" t="s">
        <v>293</v>
      </c>
      <c r="D77" s="26">
        <v>189.15384615384616</v>
      </c>
      <c r="E77" s="19">
        <v>318</v>
      </c>
    </row>
    <row r="78" spans="1:5" ht="15.75">
      <c r="A78" s="4" t="s">
        <v>294</v>
      </c>
      <c r="B78" s="4" t="s">
        <v>290</v>
      </c>
      <c r="C78" s="4" t="s">
        <v>295</v>
      </c>
      <c r="D78" s="26">
        <v>101.49999999999999</v>
      </c>
      <c r="E78" s="19">
        <v>330</v>
      </c>
    </row>
    <row r="79" spans="1:5" ht="31.5">
      <c r="A79" s="4" t="s">
        <v>296</v>
      </c>
      <c r="B79" s="4" t="s">
        <v>297</v>
      </c>
      <c r="C79" s="4" t="s">
        <v>291</v>
      </c>
      <c r="D79" s="26">
        <v>141.7</v>
      </c>
      <c r="E79" s="19">
        <v>243</v>
      </c>
    </row>
    <row r="80" spans="1:5" ht="31.5">
      <c r="A80" s="4" t="s">
        <v>298</v>
      </c>
      <c r="B80" s="4" t="s">
        <v>297</v>
      </c>
      <c r="C80" s="4" t="s">
        <v>293</v>
      </c>
      <c r="D80" s="26">
        <v>211.9</v>
      </c>
      <c r="E80" s="19">
        <v>435</v>
      </c>
    </row>
    <row r="81" spans="1:5" ht="15.75">
      <c r="A81" s="4" t="s">
        <v>299</v>
      </c>
      <c r="B81" s="4" t="s">
        <v>300</v>
      </c>
      <c r="C81" s="4" t="s">
        <v>301</v>
      </c>
      <c r="D81" s="26">
        <v>182</v>
      </c>
      <c r="E81" s="19">
        <v>540</v>
      </c>
    </row>
    <row r="82" spans="1:5" ht="15.75">
      <c r="A82" s="4" t="s">
        <v>302</v>
      </c>
      <c r="B82" s="4" t="s">
        <v>300</v>
      </c>
      <c r="C82" s="4" t="s">
        <v>303</v>
      </c>
      <c r="D82" s="26">
        <v>217</v>
      </c>
      <c r="E82" s="19">
        <v>630</v>
      </c>
    </row>
    <row r="83" spans="1:5" ht="15.75">
      <c r="A83" s="27" t="s">
        <v>304</v>
      </c>
      <c r="B83" s="27" t="s">
        <v>225</v>
      </c>
      <c r="C83" s="27" t="s">
        <v>226</v>
      </c>
      <c r="D83" s="28">
        <v>15</v>
      </c>
      <c r="E83" s="35">
        <v>18</v>
      </c>
    </row>
    <row r="84" spans="1:5" ht="15.75">
      <c r="A84" s="27" t="s">
        <v>18</v>
      </c>
      <c r="B84" s="27" t="s">
        <v>19</v>
      </c>
      <c r="C84" s="27" t="s">
        <v>20</v>
      </c>
      <c r="D84" s="28">
        <v>25</v>
      </c>
      <c r="E84" s="35">
        <v>30</v>
      </c>
    </row>
    <row r="85" spans="1:5" ht="15.75">
      <c r="A85" s="4" t="s">
        <v>21</v>
      </c>
      <c r="B85" s="4" t="s">
        <v>22</v>
      </c>
      <c r="C85" s="4" t="s">
        <v>226</v>
      </c>
      <c r="D85" s="26">
        <v>6.1</v>
      </c>
      <c r="E85" s="19">
        <v>22</v>
      </c>
    </row>
    <row r="86" spans="1:5" ht="15.75">
      <c r="A86" s="4" t="s">
        <v>23</v>
      </c>
      <c r="B86" s="4" t="s">
        <v>24</v>
      </c>
      <c r="C86" s="4" t="s">
        <v>291</v>
      </c>
      <c r="D86" s="26">
        <v>20.499999999999996</v>
      </c>
      <c r="E86" s="19">
        <v>45</v>
      </c>
    </row>
    <row r="87" spans="1:5" ht="15.75">
      <c r="A87" s="4" t="s">
        <v>25</v>
      </c>
      <c r="B87" s="4" t="s">
        <v>26</v>
      </c>
      <c r="C87" s="4" t="s">
        <v>293</v>
      </c>
      <c r="D87" s="26">
        <v>30.999999999999996</v>
      </c>
      <c r="E87" s="19">
        <v>45</v>
      </c>
    </row>
    <row r="88" spans="1:5" ht="15.75">
      <c r="A88" s="4" t="s">
        <v>27</v>
      </c>
      <c r="B88" s="4" t="s">
        <v>28</v>
      </c>
      <c r="C88" s="4" t="s">
        <v>29</v>
      </c>
      <c r="D88" s="26">
        <v>3.4999999999999996</v>
      </c>
      <c r="E88" s="19">
        <v>12.63</v>
      </c>
    </row>
    <row r="89" spans="1:5" ht="15.75">
      <c r="A89" s="4" t="s">
        <v>30</v>
      </c>
      <c r="B89" s="4" t="s">
        <v>31</v>
      </c>
      <c r="C89" s="4" t="s">
        <v>32</v>
      </c>
      <c r="D89" s="26">
        <v>32</v>
      </c>
      <c r="E89" s="19">
        <v>35</v>
      </c>
    </row>
    <row r="90" spans="1:5" ht="15.75">
      <c r="A90" s="4" t="s">
        <v>33</v>
      </c>
      <c r="B90" s="4" t="s">
        <v>31</v>
      </c>
      <c r="C90" s="4" t="s">
        <v>34</v>
      </c>
      <c r="D90" s="26">
        <v>37.5</v>
      </c>
      <c r="E90" s="19">
        <v>50</v>
      </c>
    </row>
    <row r="91" spans="1:5" ht="15.75">
      <c r="A91" s="4" t="s">
        <v>35</v>
      </c>
      <c r="B91" s="4" t="s">
        <v>31</v>
      </c>
      <c r="C91" s="4" t="s">
        <v>36</v>
      </c>
      <c r="D91" s="26">
        <v>47</v>
      </c>
      <c r="E91" s="19">
        <v>75</v>
      </c>
    </row>
    <row r="92" spans="1:5" ht="31.5">
      <c r="A92" s="4" t="s">
        <v>37</v>
      </c>
      <c r="B92" s="4" t="s">
        <v>38</v>
      </c>
      <c r="C92" s="4" t="s">
        <v>39</v>
      </c>
      <c r="D92" s="26">
        <v>69</v>
      </c>
      <c r="E92" s="19">
        <v>186</v>
      </c>
    </row>
    <row r="93" spans="1:5" ht="31.5">
      <c r="A93" s="4" t="s">
        <v>40</v>
      </c>
      <c r="B93" s="4" t="s">
        <v>41</v>
      </c>
      <c r="C93" s="4" t="s">
        <v>42</v>
      </c>
      <c r="D93" s="26">
        <v>96.99999999999999</v>
      </c>
      <c r="E93" s="19">
        <v>270</v>
      </c>
    </row>
    <row r="94" spans="1:5" ht="31.5">
      <c r="A94" s="4" t="s">
        <v>43</v>
      </c>
      <c r="B94" s="4" t="s">
        <v>248</v>
      </c>
      <c r="C94" s="4" t="s">
        <v>32</v>
      </c>
      <c r="D94" s="26">
        <v>96.99999999999999</v>
      </c>
      <c r="E94" s="19">
        <v>270</v>
      </c>
    </row>
    <row r="95" spans="1:5" ht="31.5">
      <c r="A95" s="27" t="s">
        <v>249</v>
      </c>
      <c r="B95" s="27" t="s">
        <v>248</v>
      </c>
      <c r="C95" s="27" t="s">
        <v>34</v>
      </c>
      <c r="D95" s="28">
        <v>147</v>
      </c>
      <c r="E95" s="35">
        <v>420</v>
      </c>
    </row>
    <row r="96" spans="1:5" ht="31.5">
      <c r="A96" s="11" t="s">
        <v>250</v>
      </c>
      <c r="B96" s="4" t="s">
        <v>248</v>
      </c>
      <c r="C96" s="4" t="s">
        <v>36</v>
      </c>
      <c r="D96" s="26">
        <v>177</v>
      </c>
      <c r="E96" s="19">
        <v>510</v>
      </c>
    </row>
    <row r="97" spans="1:5" ht="15.75">
      <c r="A97" s="29" t="s">
        <v>173</v>
      </c>
      <c r="B97" s="27" t="s">
        <v>174</v>
      </c>
      <c r="C97" s="27" t="s">
        <v>221</v>
      </c>
      <c r="D97" s="28">
        <v>402.3538461538461</v>
      </c>
      <c r="E97" s="35">
        <v>1515</v>
      </c>
    </row>
    <row r="98" spans="1:5" ht="15.75">
      <c r="A98" s="29" t="s">
        <v>175</v>
      </c>
      <c r="B98" s="27" t="s">
        <v>174</v>
      </c>
      <c r="C98" s="27" t="s">
        <v>222</v>
      </c>
      <c r="D98" s="28">
        <v>466.05384615384617</v>
      </c>
      <c r="E98" s="35">
        <v>1701</v>
      </c>
    </row>
    <row r="99" spans="1:5" ht="15.75">
      <c r="A99" s="12" t="s">
        <v>103</v>
      </c>
      <c r="B99" s="10" t="s">
        <v>152</v>
      </c>
      <c r="C99" s="10" t="s">
        <v>223</v>
      </c>
      <c r="D99" s="26">
        <v>28.33846153846154</v>
      </c>
      <c r="E99" s="19">
        <v>81</v>
      </c>
    </row>
    <row r="100" spans="1:5" ht="15.75">
      <c r="A100" s="12" t="s">
        <v>336</v>
      </c>
      <c r="B100" s="10" t="s">
        <v>337</v>
      </c>
      <c r="C100" s="10" t="s">
        <v>338</v>
      </c>
      <c r="D100" s="26">
        <v>28.33846153846154</v>
      </c>
      <c r="E100" s="19">
        <v>780</v>
      </c>
    </row>
    <row r="101" spans="1:5" ht="15.75">
      <c r="A101" s="40"/>
      <c r="B101" s="36"/>
      <c r="C101" s="36"/>
      <c r="D101" s="41"/>
      <c r="E101" s="18"/>
    </row>
    <row r="102" ht="18.75">
      <c r="A102" s="1" t="s">
        <v>251</v>
      </c>
    </row>
    <row r="103" spans="1:5" s="14" customFormat="1" ht="35.25" customHeight="1">
      <c r="A103" s="84" t="s">
        <v>333</v>
      </c>
      <c r="B103" s="84" t="s">
        <v>113</v>
      </c>
      <c r="C103" s="13" t="s">
        <v>114</v>
      </c>
      <c r="D103" s="80" t="s">
        <v>100</v>
      </c>
      <c r="E103" s="80" t="s">
        <v>341</v>
      </c>
    </row>
    <row r="104" spans="1:5" s="14" customFormat="1" ht="47.25" customHeight="1">
      <c r="A104" s="85"/>
      <c r="B104" s="85"/>
      <c r="C104" s="13" t="s">
        <v>115</v>
      </c>
      <c r="D104" s="81" t="s">
        <v>224</v>
      </c>
      <c r="E104" s="81" t="s">
        <v>224</v>
      </c>
    </row>
    <row r="105" spans="1:5" ht="15.75">
      <c r="A105" s="4" t="s">
        <v>252</v>
      </c>
      <c r="B105" s="4" t="s">
        <v>105</v>
      </c>
      <c r="C105" s="4" t="s">
        <v>253</v>
      </c>
      <c r="D105" s="26">
        <v>33.15384615384615</v>
      </c>
      <c r="E105" s="19">
        <v>86</v>
      </c>
    </row>
    <row r="106" spans="1:5" ht="15.75">
      <c r="A106" s="4" t="s">
        <v>254</v>
      </c>
      <c r="B106" s="4" t="s">
        <v>255</v>
      </c>
      <c r="C106" s="4" t="s">
        <v>253</v>
      </c>
      <c r="D106" s="26">
        <v>27.3</v>
      </c>
      <c r="E106" s="19">
        <v>70</v>
      </c>
    </row>
    <row r="107" spans="1:5" ht="15.75">
      <c r="A107" s="27" t="s">
        <v>256</v>
      </c>
      <c r="B107" s="27" t="s">
        <v>105</v>
      </c>
      <c r="C107" s="27" t="s">
        <v>257</v>
      </c>
      <c r="D107" s="28">
        <v>38.676923076923075</v>
      </c>
      <c r="E107" s="35">
        <v>92</v>
      </c>
    </row>
    <row r="108" spans="1:5" ht="27" customHeight="1">
      <c r="A108" s="27" t="s">
        <v>258</v>
      </c>
      <c r="B108" s="27" t="s">
        <v>255</v>
      </c>
      <c r="C108" s="27" t="s">
        <v>257</v>
      </c>
      <c r="D108" s="28">
        <v>32.176923076923075</v>
      </c>
      <c r="E108" s="35">
        <v>72</v>
      </c>
    </row>
    <row r="109" spans="1:5" ht="15.75">
      <c r="A109" s="27" t="s">
        <v>259</v>
      </c>
      <c r="B109" s="27" t="s">
        <v>105</v>
      </c>
      <c r="C109" s="27" t="s">
        <v>260</v>
      </c>
      <c r="D109" s="28">
        <v>45.5</v>
      </c>
      <c r="E109" s="35">
        <v>114</v>
      </c>
    </row>
    <row r="110" spans="1:5" ht="24" customHeight="1">
      <c r="A110" s="27" t="s">
        <v>261</v>
      </c>
      <c r="B110" s="27" t="s">
        <v>255</v>
      </c>
      <c r="C110" s="27" t="s">
        <v>260</v>
      </c>
      <c r="D110" s="28">
        <v>38.37692307692308</v>
      </c>
      <c r="E110" s="35">
        <v>90</v>
      </c>
    </row>
    <row r="111" spans="1:5" ht="31.5">
      <c r="A111" s="4" t="s">
        <v>262</v>
      </c>
      <c r="B111" s="4" t="s">
        <v>106</v>
      </c>
      <c r="C111" s="4" t="s">
        <v>253</v>
      </c>
      <c r="D111" s="26">
        <v>60.776923076923076</v>
      </c>
      <c r="E111" s="19">
        <v>88</v>
      </c>
    </row>
    <row r="112" spans="1:5" ht="31.5">
      <c r="A112" s="4" t="s">
        <v>263</v>
      </c>
      <c r="B112" s="4" t="s">
        <v>107</v>
      </c>
      <c r="C112" s="4" t="s">
        <v>253</v>
      </c>
      <c r="D112" s="26">
        <v>65.65384615384615</v>
      </c>
      <c r="E112" s="19">
        <v>104</v>
      </c>
    </row>
    <row r="113" spans="1:5" ht="31.5">
      <c r="A113" s="4" t="s">
        <v>264</v>
      </c>
      <c r="B113" s="4" t="s">
        <v>106</v>
      </c>
      <c r="C113" s="4" t="s">
        <v>257</v>
      </c>
      <c r="D113" s="26">
        <v>71.07692307692308</v>
      </c>
      <c r="E113" s="19">
        <v>124</v>
      </c>
    </row>
    <row r="114" spans="1:5" ht="31.5">
      <c r="A114" s="4" t="s">
        <v>265</v>
      </c>
      <c r="B114" s="4" t="s">
        <v>107</v>
      </c>
      <c r="C114" s="4" t="s">
        <v>257</v>
      </c>
      <c r="D114" s="26">
        <v>77.03076923076922</v>
      </c>
      <c r="E114" s="19">
        <v>144</v>
      </c>
    </row>
    <row r="115" spans="1:5" ht="31.5">
      <c r="A115" s="27" t="s">
        <v>266</v>
      </c>
      <c r="B115" s="27" t="s">
        <v>106</v>
      </c>
      <c r="C115" s="27" t="s">
        <v>260</v>
      </c>
      <c r="D115" s="28">
        <v>82.87692307692306</v>
      </c>
      <c r="E115" s="35">
        <v>178</v>
      </c>
    </row>
    <row r="116" spans="1:5" ht="31.5">
      <c r="A116" s="27" t="s">
        <v>267</v>
      </c>
      <c r="B116" s="27" t="s">
        <v>107</v>
      </c>
      <c r="C116" s="27" t="s">
        <v>260</v>
      </c>
      <c r="D116" s="28">
        <v>90.03076923076924</v>
      </c>
      <c r="E116" s="35">
        <v>202</v>
      </c>
    </row>
    <row r="118" ht="18.75">
      <c r="A118" s="1" t="s">
        <v>268</v>
      </c>
    </row>
    <row r="119" spans="1:5" s="14" customFormat="1" ht="35.25" customHeight="1">
      <c r="A119" s="84" t="s">
        <v>333</v>
      </c>
      <c r="B119" s="84" t="s">
        <v>113</v>
      </c>
      <c r="C119" s="13" t="s">
        <v>114</v>
      </c>
      <c r="D119" s="80" t="s">
        <v>100</v>
      </c>
      <c r="E119" s="80" t="s">
        <v>341</v>
      </c>
    </row>
    <row r="120" spans="1:5" s="14" customFormat="1" ht="47.25" customHeight="1">
      <c r="A120" s="85"/>
      <c r="B120" s="85"/>
      <c r="C120" s="13" t="s">
        <v>115</v>
      </c>
      <c r="D120" s="81" t="s">
        <v>224</v>
      </c>
      <c r="E120" s="81" t="s">
        <v>224</v>
      </c>
    </row>
    <row r="121" spans="1:5" ht="15.75">
      <c r="A121" s="4" t="s">
        <v>269</v>
      </c>
      <c r="B121" s="4" t="s">
        <v>270</v>
      </c>
      <c r="C121" s="4" t="s">
        <v>271</v>
      </c>
      <c r="D121" s="26">
        <v>4</v>
      </c>
      <c r="E121" s="19">
        <v>15</v>
      </c>
    </row>
    <row r="122" spans="1:5" ht="15.75">
      <c r="A122" s="27" t="s">
        <v>272</v>
      </c>
      <c r="B122" s="27" t="s">
        <v>270</v>
      </c>
      <c r="C122" s="27" t="s">
        <v>273</v>
      </c>
      <c r="D122" s="28">
        <v>10.392307692307691</v>
      </c>
      <c r="E122" s="35">
        <v>33</v>
      </c>
    </row>
    <row r="123" spans="1:5" ht="15.75">
      <c r="A123" s="4" t="s">
        <v>274</v>
      </c>
      <c r="B123" s="4" t="s">
        <v>270</v>
      </c>
      <c r="C123" s="4" t="s">
        <v>275</v>
      </c>
      <c r="D123" s="26">
        <v>9.200000000000001</v>
      </c>
      <c r="E123" s="19">
        <v>46.56</v>
      </c>
    </row>
    <row r="124" spans="1:5" ht="15.75">
      <c r="A124" s="4" t="s">
        <v>276</v>
      </c>
      <c r="B124" s="4" t="s">
        <v>270</v>
      </c>
      <c r="C124" s="4" t="s">
        <v>277</v>
      </c>
      <c r="D124" s="26">
        <v>12.999999999999998</v>
      </c>
      <c r="E124" s="19">
        <v>42</v>
      </c>
    </row>
    <row r="125" spans="1:5" ht="15.75">
      <c r="A125" s="4" t="s">
        <v>278</v>
      </c>
      <c r="B125" s="4" t="s">
        <v>270</v>
      </c>
      <c r="C125" s="4" t="s">
        <v>62</v>
      </c>
      <c r="D125" s="26">
        <v>25.999999999999996</v>
      </c>
      <c r="E125" s="19">
        <v>48</v>
      </c>
    </row>
    <row r="126" spans="1:5" ht="15.75">
      <c r="A126" s="4" t="s">
        <v>63</v>
      </c>
      <c r="B126" s="4" t="s">
        <v>270</v>
      </c>
      <c r="C126" s="4" t="s">
        <v>64</v>
      </c>
      <c r="D126" s="26">
        <v>37.76923076923077</v>
      </c>
      <c r="E126" s="19">
        <v>105</v>
      </c>
    </row>
    <row r="127" spans="1:5" ht="15.75">
      <c r="A127" s="4" t="s">
        <v>65</v>
      </c>
      <c r="B127" s="4" t="s">
        <v>270</v>
      </c>
      <c r="C127" s="4" t="s">
        <v>66</v>
      </c>
      <c r="D127" s="26">
        <v>13.461538461538462</v>
      </c>
      <c r="E127" s="19">
        <v>46</v>
      </c>
    </row>
    <row r="128" spans="1:5" ht="15.75">
      <c r="A128" s="27" t="s">
        <v>67</v>
      </c>
      <c r="B128" s="27" t="s">
        <v>270</v>
      </c>
      <c r="C128" s="27" t="s">
        <v>68</v>
      </c>
      <c r="D128" s="28">
        <v>19.176923076923075</v>
      </c>
      <c r="E128" s="35">
        <v>72</v>
      </c>
    </row>
    <row r="129" spans="1:5" ht="15.75">
      <c r="A129" s="27" t="s">
        <v>69</v>
      </c>
      <c r="B129" s="27" t="s">
        <v>270</v>
      </c>
      <c r="C129" s="27" t="s">
        <v>70</v>
      </c>
      <c r="D129" s="28">
        <v>25.353846153846153</v>
      </c>
      <c r="E129" s="35">
        <v>72</v>
      </c>
    </row>
    <row r="130" spans="1:5" ht="15.75">
      <c r="A130" s="4" t="s">
        <v>71</v>
      </c>
      <c r="B130" s="4" t="s">
        <v>270</v>
      </c>
      <c r="C130" s="4" t="s">
        <v>72</v>
      </c>
      <c r="D130" s="26">
        <v>19</v>
      </c>
      <c r="E130" s="19">
        <v>66</v>
      </c>
    </row>
    <row r="131" spans="1:5" ht="15.75">
      <c r="A131" s="4" t="s">
        <v>73</v>
      </c>
      <c r="B131" s="4" t="s">
        <v>270</v>
      </c>
      <c r="C131" s="4" t="s">
        <v>74</v>
      </c>
      <c r="D131" s="26">
        <v>37.05384615384615</v>
      </c>
      <c r="E131" s="19">
        <v>138</v>
      </c>
    </row>
    <row r="132" spans="1:5" ht="15.75">
      <c r="A132" s="4" t="s">
        <v>75</v>
      </c>
      <c r="B132" s="4" t="s">
        <v>270</v>
      </c>
      <c r="C132" s="4" t="s">
        <v>76</v>
      </c>
      <c r="D132" s="26">
        <v>21.9</v>
      </c>
      <c r="E132" s="19">
        <v>75</v>
      </c>
    </row>
    <row r="133" spans="1:5" ht="15.75">
      <c r="A133" s="4" t="s">
        <v>77</v>
      </c>
      <c r="B133" s="4" t="s">
        <v>270</v>
      </c>
      <c r="C133" s="4" t="s">
        <v>78</v>
      </c>
      <c r="D133" s="26">
        <v>27.8</v>
      </c>
      <c r="E133" s="19">
        <v>96</v>
      </c>
    </row>
    <row r="134" spans="1:5" ht="15.75">
      <c r="A134" s="4" t="s">
        <v>79</v>
      </c>
      <c r="B134" s="4" t="s">
        <v>270</v>
      </c>
      <c r="C134" s="4" t="s">
        <v>80</v>
      </c>
      <c r="D134" s="26">
        <v>37.9</v>
      </c>
      <c r="E134" s="19">
        <v>120</v>
      </c>
    </row>
    <row r="135" spans="1:5" ht="15.75">
      <c r="A135" s="4" t="s">
        <v>81</v>
      </c>
      <c r="B135" s="4" t="s">
        <v>270</v>
      </c>
      <c r="C135" s="4" t="s">
        <v>82</v>
      </c>
      <c r="D135" s="26">
        <v>43.8</v>
      </c>
      <c r="E135" s="19">
        <v>135</v>
      </c>
    </row>
    <row r="136" spans="1:5" ht="15.75">
      <c r="A136" s="4" t="s">
        <v>83</v>
      </c>
      <c r="B136" s="4" t="s">
        <v>270</v>
      </c>
      <c r="C136" s="4" t="s">
        <v>84</v>
      </c>
      <c r="D136" s="26">
        <v>61.699999999999996</v>
      </c>
      <c r="E136" s="19">
        <v>189</v>
      </c>
    </row>
    <row r="137" spans="1:5" ht="15.75">
      <c r="A137" s="4" t="s">
        <v>85</v>
      </c>
      <c r="B137" s="4" t="s">
        <v>86</v>
      </c>
      <c r="C137" s="4" t="s">
        <v>273</v>
      </c>
      <c r="D137" s="26">
        <v>28.738461538461536</v>
      </c>
      <c r="E137" s="19">
        <v>78</v>
      </c>
    </row>
    <row r="138" spans="1:5" ht="15.75">
      <c r="A138" s="4" t="s">
        <v>87</v>
      </c>
      <c r="B138" s="4" t="s">
        <v>86</v>
      </c>
      <c r="C138" s="4" t="s">
        <v>88</v>
      </c>
      <c r="D138" s="26">
        <v>38.607692307692304</v>
      </c>
      <c r="E138" s="19">
        <v>114</v>
      </c>
    </row>
    <row r="139" spans="1:5" ht="15.75">
      <c r="A139" s="4" t="s">
        <v>89</v>
      </c>
      <c r="B139" s="4" t="s">
        <v>90</v>
      </c>
      <c r="C139" s="4" t="s">
        <v>91</v>
      </c>
      <c r="D139" s="26">
        <v>59.93076923076923</v>
      </c>
      <c r="E139" s="19">
        <v>126</v>
      </c>
    </row>
    <row r="140" spans="1:5" ht="15.75">
      <c r="A140" s="4" t="s">
        <v>92</v>
      </c>
      <c r="B140" s="4" t="s">
        <v>90</v>
      </c>
      <c r="C140" s="4" t="s">
        <v>93</v>
      </c>
      <c r="D140" s="26">
        <v>79.43076923076923</v>
      </c>
      <c r="E140" s="19">
        <v>150</v>
      </c>
    </row>
    <row r="141" spans="1:5" ht="15.75">
      <c r="A141" s="4" t="s">
        <v>94</v>
      </c>
      <c r="B141" s="4" t="s">
        <v>31</v>
      </c>
      <c r="C141" s="4" t="s">
        <v>271</v>
      </c>
      <c r="D141" s="26">
        <v>2</v>
      </c>
      <c r="E141" s="19">
        <v>4</v>
      </c>
    </row>
    <row r="142" spans="1:5" ht="15.75">
      <c r="A142" s="4" t="s">
        <v>95</v>
      </c>
      <c r="B142" s="4" t="s">
        <v>31</v>
      </c>
      <c r="C142" s="4" t="s">
        <v>273</v>
      </c>
      <c r="D142" s="26">
        <v>2.8</v>
      </c>
      <c r="E142" s="19">
        <v>8</v>
      </c>
    </row>
    <row r="143" spans="1:5" ht="15.75">
      <c r="A143" s="4" t="s">
        <v>96</v>
      </c>
      <c r="B143" s="4" t="s">
        <v>31</v>
      </c>
      <c r="C143" s="4" t="s">
        <v>275</v>
      </c>
      <c r="D143" s="26">
        <v>3</v>
      </c>
      <c r="E143" s="19">
        <v>8</v>
      </c>
    </row>
    <row r="144" spans="1:5" ht="15.75">
      <c r="A144" s="4" t="s">
        <v>97</v>
      </c>
      <c r="B144" s="4" t="s">
        <v>31</v>
      </c>
      <c r="C144" s="4" t="s">
        <v>277</v>
      </c>
      <c r="D144" s="26">
        <v>5</v>
      </c>
      <c r="E144" s="19">
        <v>10</v>
      </c>
    </row>
    <row r="145" spans="1:5" ht="15.75">
      <c r="A145" s="4" t="s">
        <v>98</v>
      </c>
      <c r="B145" s="4" t="s">
        <v>31</v>
      </c>
      <c r="C145" s="4" t="s">
        <v>62</v>
      </c>
      <c r="D145" s="26">
        <v>6.153846153846153</v>
      </c>
      <c r="E145" s="19">
        <v>10</v>
      </c>
    </row>
    <row r="146" spans="1:5" ht="15.75">
      <c r="A146" s="4" t="s">
        <v>305</v>
      </c>
      <c r="B146" s="4" t="s">
        <v>31</v>
      </c>
      <c r="C146" s="4" t="s">
        <v>64</v>
      </c>
      <c r="D146" s="26">
        <v>6.499999999999999</v>
      </c>
      <c r="E146" s="19">
        <v>14</v>
      </c>
    </row>
    <row r="147" spans="1:5" ht="15.75">
      <c r="A147" s="4" t="s">
        <v>306</v>
      </c>
      <c r="B147" s="4" t="s">
        <v>31</v>
      </c>
      <c r="C147" s="4" t="s">
        <v>66</v>
      </c>
      <c r="D147" s="26">
        <v>3</v>
      </c>
      <c r="E147" s="19">
        <v>8</v>
      </c>
    </row>
    <row r="148" spans="1:5" ht="15.75">
      <c r="A148" s="27" t="s">
        <v>307</v>
      </c>
      <c r="B148" s="27" t="s">
        <v>31</v>
      </c>
      <c r="C148" s="27" t="s">
        <v>68</v>
      </c>
      <c r="D148" s="28">
        <v>3</v>
      </c>
      <c r="E148" s="35">
        <v>8</v>
      </c>
    </row>
    <row r="149" spans="1:5" ht="15.75">
      <c r="A149" s="27" t="s">
        <v>308</v>
      </c>
      <c r="B149" s="27" t="s">
        <v>31</v>
      </c>
      <c r="C149" s="27" t="s">
        <v>70</v>
      </c>
      <c r="D149" s="28">
        <v>4.3</v>
      </c>
      <c r="E149" s="35">
        <v>8</v>
      </c>
    </row>
    <row r="150" spans="1:5" ht="15.75">
      <c r="A150" s="4" t="s">
        <v>309</v>
      </c>
      <c r="B150" s="4" t="s">
        <v>31</v>
      </c>
      <c r="C150" s="4" t="s">
        <v>72</v>
      </c>
      <c r="D150" s="26">
        <v>4.5</v>
      </c>
      <c r="E150" s="19">
        <v>8</v>
      </c>
    </row>
    <row r="151" spans="1:5" ht="15.75">
      <c r="A151" s="4" t="s">
        <v>310</v>
      </c>
      <c r="B151" s="4" t="s">
        <v>31</v>
      </c>
      <c r="C151" s="4" t="s">
        <v>74</v>
      </c>
      <c r="D151" s="26">
        <v>6.753846153846153</v>
      </c>
      <c r="E151" s="19">
        <v>16</v>
      </c>
    </row>
    <row r="152" spans="1:5" ht="15.75">
      <c r="A152" s="4" t="s">
        <v>311</v>
      </c>
      <c r="B152" s="4" t="s">
        <v>31</v>
      </c>
      <c r="C152" s="4" t="s">
        <v>76</v>
      </c>
      <c r="D152" s="26">
        <v>8</v>
      </c>
      <c r="E152" s="19">
        <v>16</v>
      </c>
    </row>
    <row r="153" spans="1:5" ht="15.75">
      <c r="A153" s="4" t="s">
        <v>312</v>
      </c>
      <c r="B153" s="4" t="s">
        <v>31</v>
      </c>
      <c r="C153" s="4" t="s">
        <v>78</v>
      </c>
      <c r="D153" s="26">
        <v>10.2</v>
      </c>
      <c r="E153" s="19">
        <v>16</v>
      </c>
    </row>
    <row r="154" spans="1:5" ht="15.75">
      <c r="A154" s="4" t="s">
        <v>313</v>
      </c>
      <c r="B154" s="4" t="s">
        <v>31</v>
      </c>
      <c r="C154" s="4" t="s">
        <v>80</v>
      </c>
      <c r="D154" s="26">
        <v>13.753846153846153</v>
      </c>
      <c r="E154" s="19">
        <v>20</v>
      </c>
    </row>
    <row r="155" spans="1:5" ht="15.75">
      <c r="A155" s="4" t="s">
        <v>314</v>
      </c>
      <c r="B155" s="4" t="s">
        <v>31</v>
      </c>
      <c r="C155" s="4" t="s">
        <v>82</v>
      </c>
      <c r="D155" s="26">
        <v>36</v>
      </c>
      <c r="E155" s="19">
        <v>24</v>
      </c>
    </row>
    <row r="156" spans="1:5" ht="15.75">
      <c r="A156" s="4" t="s">
        <v>315</v>
      </c>
      <c r="B156" s="4" t="s">
        <v>31</v>
      </c>
      <c r="C156" s="4" t="s">
        <v>84</v>
      </c>
      <c r="D156" s="26">
        <v>32</v>
      </c>
      <c r="E156" s="19">
        <v>30</v>
      </c>
    </row>
    <row r="157" spans="1:5" ht="15.75">
      <c r="A157" s="10" t="s">
        <v>176</v>
      </c>
      <c r="B157" s="10" t="s">
        <v>50</v>
      </c>
      <c r="C157" s="10" t="s">
        <v>216</v>
      </c>
      <c r="D157" s="26">
        <v>16</v>
      </c>
      <c r="E157" s="19">
        <v>156</v>
      </c>
    </row>
    <row r="158" spans="1:5" ht="15.75">
      <c r="A158" s="27" t="s">
        <v>177</v>
      </c>
      <c r="B158" s="27" t="s">
        <v>50</v>
      </c>
      <c r="C158" s="27" t="s">
        <v>217</v>
      </c>
      <c r="D158" s="28">
        <v>29.707692307692305</v>
      </c>
      <c r="E158" s="35">
        <v>117</v>
      </c>
    </row>
    <row r="159" spans="1:5" ht="15.75">
      <c r="A159" s="27" t="s">
        <v>178</v>
      </c>
      <c r="B159" s="27" t="s">
        <v>50</v>
      </c>
      <c r="C159" s="27" t="s">
        <v>218</v>
      </c>
      <c r="D159" s="28">
        <v>10.392307692307691</v>
      </c>
      <c r="E159" s="35">
        <v>33</v>
      </c>
    </row>
    <row r="160" spans="1:5" ht="15.75">
      <c r="A160" s="10" t="s">
        <v>44</v>
      </c>
      <c r="B160" s="10" t="s">
        <v>50</v>
      </c>
      <c r="C160" s="10" t="s">
        <v>219</v>
      </c>
      <c r="D160" s="26">
        <v>22</v>
      </c>
      <c r="E160" s="19">
        <v>93</v>
      </c>
    </row>
    <row r="161" spans="1:5" ht="15.75">
      <c r="A161" s="10" t="s">
        <v>45</v>
      </c>
      <c r="B161" s="10" t="s">
        <v>17</v>
      </c>
      <c r="C161" s="10" t="s">
        <v>220</v>
      </c>
      <c r="D161" s="26">
        <v>10.392307692307691</v>
      </c>
      <c r="E161" s="19">
        <v>33</v>
      </c>
    </row>
    <row r="162" spans="1:5" ht="15.75">
      <c r="A162" s="10" t="s">
        <v>46</v>
      </c>
      <c r="B162" s="10" t="s">
        <v>154</v>
      </c>
      <c r="C162" s="10" t="s">
        <v>155</v>
      </c>
      <c r="D162" s="26">
        <v>15.407692307692308</v>
      </c>
      <c r="E162" s="19">
        <v>60</v>
      </c>
    </row>
    <row r="163" spans="1:5" ht="15.75">
      <c r="A163" s="10" t="s">
        <v>47</v>
      </c>
      <c r="B163" s="10" t="s">
        <v>153</v>
      </c>
      <c r="C163" s="10" t="s">
        <v>51</v>
      </c>
      <c r="D163" s="26">
        <v>45.99999999999999</v>
      </c>
      <c r="E163" s="19">
        <v>141</v>
      </c>
    </row>
    <row r="164" spans="1:5" ht="15.75">
      <c r="A164" s="10" t="s">
        <v>48</v>
      </c>
      <c r="B164" s="10" t="s">
        <v>156</v>
      </c>
      <c r="C164" s="10" t="s">
        <v>155</v>
      </c>
      <c r="D164" s="26">
        <v>50.18461538461538</v>
      </c>
      <c r="E164" s="19">
        <v>54</v>
      </c>
    </row>
    <row r="165" spans="1:5" ht="15.75">
      <c r="A165" s="27" t="s">
        <v>49</v>
      </c>
      <c r="B165" s="27" t="s">
        <v>156</v>
      </c>
      <c r="C165" s="27" t="s">
        <v>66</v>
      </c>
      <c r="D165" s="28">
        <v>34.707692307692305</v>
      </c>
      <c r="E165" s="35">
        <v>80</v>
      </c>
    </row>
    <row r="166" spans="1:5" ht="15.75">
      <c r="A166" s="8"/>
      <c r="B166" s="8"/>
      <c r="C166" s="8"/>
      <c r="D166" s="18"/>
      <c r="E166" s="18"/>
    </row>
    <row r="167" ht="18.75">
      <c r="A167" s="1" t="s">
        <v>316</v>
      </c>
    </row>
    <row r="168" spans="1:5" s="14" customFormat="1" ht="35.25" customHeight="1">
      <c r="A168" s="84" t="s">
        <v>333</v>
      </c>
      <c r="B168" s="84" t="s">
        <v>113</v>
      </c>
      <c r="C168" s="13" t="s">
        <v>114</v>
      </c>
      <c r="D168" s="80" t="s">
        <v>100</v>
      </c>
      <c r="E168" s="80" t="s">
        <v>341</v>
      </c>
    </row>
    <row r="169" spans="1:5" s="14" customFormat="1" ht="47.25" customHeight="1">
      <c r="A169" s="85"/>
      <c r="B169" s="85"/>
      <c r="C169" s="13" t="s">
        <v>115</v>
      </c>
      <c r="D169" s="81" t="s">
        <v>224</v>
      </c>
      <c r="E169" s="81" t="s">
        <v>224</v>
      </c>
    </row>
    <row r="170" spans="1:5" ht="32.25" customHeight="1">
      <c r="A170" s="4" t="s">
        <v>317</v>
      </c>
      <c r="B170" s="4" t="s">
        <v>318</v>
      </c>
      <c r="C170" s="4" t="s">
        <v>319</v>
      </c>
      <c r="D170" s="26">
        <v>8</v>
      </c>
      <c r="E170" s="19">
        <v>32</v>
      </c>
    </row>
    <row r="171" spans="1:5" ht="32.25" customHeight="1">
      <c r="A171" s="4" t="s">
        <v>320</v>
      </c>
      <c r="B171" s="4" t="s">
        <v>318</v>
      </c>
      <c r="C171" s="4" t="s">
        <v>321</v>
      </c>
      <c r="D171" s="26">
        <v>10</v>
      </c>
      <c r="E171" s="19">
        <v>40</v>
      </c>
    </row>
    <row r="172" spans="1:5" ht="32.25" customHeight="1">
      <c r="A172" s="27" t="s">
        <v>52</v>
      </c>
      <c r="B172" s="27" t="s">
        <v>318</v>
      </c>
      <c r="C172" s="27" t="s">
        <v>59</v>
      </c>
      <c r="D172" s="28">
        <v>6.999999999999999</v>
      </c>
      <c r="E172" s="35">
        <v>28</v>
      </c>
    </row>
    <row r="173" spans="1:5" ht="78.75" customHeight="1">
      <c r="A173" s="10" t="s">
        <v>53</v>
      </c>
      <c r="B173" s="10" t="s">
        <v>56</v>
      </c>
      <c r="C173" s="10" t="s">
        <v>59</v>
      </c>
      <c r="D173" s="26">
        <v>24.7</v>
      </c>
      <c r="E173" s="19">
        <v>60</v>
      </c>
    </row>
    <row r="174" spans="1:5" ht="31.5">
      <c r="A174" s="27" t="s">
        <v>54</v>
      </c>
      <c r="B174" s="27" t="s">
        <v>57</v>
      </c>
      <c r="C174" s="27" t="s">
        <v>60</v>
      </c>
      <c r="D174" s="28">
        <v>6.830769230769231</v>
      </c>
      <c r="E174" s="35">
        <v>32</v>
      </c>
    </row>
    <row r="175" spans="1:5" ht="32.25" customHeight="1">
      <c r="A175" s="10" t="s">
        <v>55</v>
      </c>
      <c r="B175" s="10" t="s">
        <v>58</v>
      </c>
      <c r="C175" s="10" t="s">
        <v>151</v>
      </c>
      <c r="D175" s="26">
        <v>56.230000000000004</v>
      </c>
      <c r="E175" s="19">
        <v>260</v>
      </c>
    </row>
    <row r="177" ht="18.75">
      <c r="A177" s="1" t="s">
        <v>322</v>
      </c>
    </row>
    <row r="178" spans="1:5" s="14" customFormat="1" ht="35.25" customHeight="1">
      <c r="A178" s="84" t="s">
        <v>333</v>
      </c>
      <c r="B178" s="84" t="s">
        <v>113</v>
      </c>
      <c r="C178" s="13" t="s">
        <v>114</v>
      </c>
      <c r="D178" s="80" t="s">
        <v>100</v>
      </c>
      <c r="E178" s="80" t="s">
        <v>341</v>
      </c>
    </row>
    <row r="179" spans="1:5" s="14" customFormat="1" ht="47.25" customHeight="1">
      <c r="A179" s="85"/>
      <c r="B179" s="85"/>
      <c r="C179" s="13" t="s">
        <v>115</v>
      </c>
      <c r="D179" s="81" t="s">
        <v>224</v>
      </c>
      <c r="E179" s="81" t="s">
        <v>224</v>
      </c>
    </row>
    <row r="180" spans="1:5" ht="31.5">
      <c r="A180" s="4" t="s">
        <v>323</v>
      </c>
      <c r="B180" s="4" t="s">
        <v>324</v>
      </c>
      <c r="C180" s="4" t="s">
        <v>325</v>
      </c>
      <c r="D180" s="26">
        <v>32</v>
      </c>
      <c r="E180" s="19">
        <v>135</v>
      </c>
    </row>
    <row r="181" spans="1:5" ht="31.5">
      <c r="A181" s="4" t="s">
        <v>326</v>
      </c>
      <c r="B181" s="4" t="s">
        <v>324</v>
      </c>
      <c r="C181" s="4" t="s">
        <v>327</v>
      </c>
      <c r="D181" s="26">
        <v>123</v>
      </c>
      <c r="E181" s="19">
        <v>210</v>
      </c>
    </row>
    <row r="182" spans="1:5" ht="31.5">
      <c r="A182" s="27" t="s">
        <v>328</v>
      </c>
      <c r="B182" s="27" t="s">
        <v>329</v>
      </c>
      <c r="C182" s="27" t="s">
        <v>325</v>
      </c>
      <c r="D182" s="28">
        <v>65</v>
      </c>
      <c r="E182" s="35">
        <v>105</v>
      </c>
    </row>
    <row r="183" spans="1:5" ht="31.5">
      <c r="A183" s="27" t="s">
        <v>330</v>
      </c>
      <c r="B183" s="27" t="s">
        <v>329</v>
      </c>
      <c r="C183" s="27" t="s">
        <v>327</v>
      </c>
      <c r="D183" s="28">
        <v>106.99999999999999</v>
      </c>
      <c r="E183" s="35">
        <v>180</v>
      </c>
    </row>
    <row r="184" spans="1:5" ht="31.5">
      <c r="A184" s="4" t="s">
        <v>331</v>
      </c>
      <c r="B184" s="4" t="s">
        <v>109</v>
      </c>
      <c r="C184" s="4" t="s">
        <v>325</v>
      </c>
      <c r="D184" s="26">
        <v>190</v>
      </c>
      <c r="E184" s="19">
        <v>353</v>
      </c>
    </row>
    <row r="185" spans="1:5" ht="31.5">
      <c r="A185" s="27" t="s">
        <v>110</v>
      </c>
      <c r="B185" s="27" t="s">
        <v>111</v>
      </c>
      <c r="C185" s="27" t="s">
        <v>325</v>
      </c>
      <c r="D185" s="28">
        <v>240</v>
      </c>
      <c r="E185" s="35">
        <v>353</v>
      </c>
    </row>
    <row r="186" spans="1:5" ht="31.5">
      <c r="A186" s="27" t="s">
        <v>112</v>
      </c>
      <c r="B186" s="27" t="s">
        <v>0</v>
      </c>
      <c r="C186" s="27" t="s">
        <v>327</v>
      </c>
      <c r="D186" s="28">
        <v>377.99999999999994</v>
      </c>
      <c r="E186" s="35">
        <v>770</v>
      </c>
    </row>
    <row r="187" spans="1:5" ht="31.5">
      <c r="A187" s="4" t="s">
        <v>1</v>
      </c>
      <c r="B187" s="4" t="s">
        <v>2</v>
      </c>
      <c r="C187" s="4" t="s">
        <v>327</v>
      </c>
      <c r="D187" s="26">
        <v>490</v>
      </c>
      <c r="E187" s="19">
        <v>770</v>
      </c>
    </row>
    <row r="188" spans="1:5" ht="15.75">
      <c r="A188" s="4" t="s">
        <v>3</v>
      </c>
      <c r="B188" s="4" t="s">
        <v>4</v>
      </c>
      <c r="C188" s="4"/>
      <c r="D188" s="26">
        <v>2.569230769230769</v>
      </c>
      <c r="E188" s="19">
        <v>14</v>
      </c>
    </row>
    <row r="190" ht="18.75">
      <c r="A190" s="1" t="s">
        <v>5</v>
      </c>
    </row>
    <row r="191" spans="1:5" s="14" customFormat="1" ht="35.25" customHeight="1">
      <c r="A191" s="84" t="s">
        <v>333</v>
      </c>
      <c r="B191" s="84" t="s">
        <v>113</v>
      </c>
      <c r="C191" s="13" t="s">
        <v>114</v>
      </c>
      <c r="D191" s="80" t="s">
        <v>100</v>
      </c>
      <c r="E191" s="80" t="s">
        <v>341</v>
      </c>
    </row>
    <row r="192" spans="1:5" s="14" customFormat="1" ht="47.25" customHeight="1">
      <c r="A192" s="85"/>
      <c r="B192" s="85"/>
      <c r="C192" s="13" t="s">
        <v>115</v>
      </c>
      <c r="D192" s="81" t="s">
        <v>224</v>
      </c>
      <c r="E192" s="81" t="s">
        <v>224</v>
      </c>
    </row>
    <row r="193" spans="1:5" ht="31.5">
      <c r="A193" s="4" t="s">
        <v>6</v>
      </c>
      <c r="B193" s="4" t="s">
        <v>108</v>
      </c>
      <c r="C193" s="4" t="s">
        <v>7</v>
      </c>
      <c r="D193" s="26">
        <v>700</v>
      </c>
      <c r="E193" s="19">
        <v>160</v>
      </c>
    </row>
    <row r="194" spans="1:5" ht="31.5">
      <c r="A194" s="10" t="s">
        <v>61</v>
      </c>
      <c r="B194" s="10" t="s">
        <v>203</v>
      </c>
      <c r="C194" s="10" t="s">
        <v>7</v>
      </c>
      <c r="D194" s="26">
        <v>204.75384615384615</v>
      </c>
      <c r="E194" s="19">
        <v>1071.43</v>
      </c>
    </row>
    <row r="196" ht="18.75">
      <c r="A196" s="1" t="s">
        <v>8</v>
      </c>
    </row>
    <row r="197" spans="1:5" s="14" customFormat="1" ht="35.25" customHeight="1">
      <c r="A197" s="84" t="s">
        <v>333</v>
      </c>
      <c r="B197" s="84" t="s">
        <v>113</v>
      </c>
      <c r="C197" s="13" t="s">
        <v>114</v>
      </c>
      <c r="D197" s="80" t="s">
        <v>100</v>
      </c>
      <c r="E197" s="80" t="s">
        <v>341</v>
      </c>
    </row>
    <row r="198" spans="1:5" s="14" customFormat="1" ht="47.25" customHeight="1">
      <c r="A198" s="85"/>
      <c r="B198" s="85"/>
      <c r="C198" s="13" t="s">
        <v>115</v>
      </c>
      <c r="D198" s="81" t="s">
        <v>224</v>
      </c>
      <c r="E198" s="81" t="s">
        <v>224</v>
      </c>
    </row>
    <row r="199" spans="1:5" ht="15.75">
      <c r="A199" s="27" t="s">
        <v>9</v>
      </c>
      <c r="B199" s="27" t="s">
        <v>10</v>
      </c>
      <c r="C199" s="27" t="s">
        <v>11</v>
      </c>
      <c r="D199" s="28">
        <v>1145.253846153846</v>
      </c>
      <c r="E199" s="35">
        <v>2537.5</v>
      </c>
    </row>
    <row r="200" spans="1:5" ht="15.75">
      <c r="A200" s="4" t="s">
        <v>12</v>
      </c>
      <c r="B200" s="4" t="s">
        <v>10</v>
      </c>
      <c r="C200" s="4" t="s">
        <v>13</v>
      </c>
      <c r="D200" s="26">
        <v>1503</v>
      </c>
      <c r="E200" s="19">
        <v>3150</v>
      </c>
    </row>
    <row r="201" spans="1:5" ht="15.75">
      <c r="A201" s="4" t="s">
        <v>14</v>
      </c>
      <c r="B201" s="4" t="s">
        <v>15</v>
      </c>
      <c r="C201" s="4" t="s">
        <v>16</v>
      </c>
      <c r="D201" s="26">
        <v>1274.253846153846</v>
      </c>
      <c r="E201" s="19">
        <v>2150</v>
      </c>
    </row>
    <row r="202" spans="1:5" ht="31.5">
      <c r="A202" s="27" t="s">
        <v>204</v>
      </c>
      <c r="B202" s="27" t="s">
        <v>208</v>
      </c>
      <c r="C202" s="27" t="s">
        <v>11</v>
      </c>
      <c r="D202" s="28">
        <v>1321.5</v>
      </c>
      <c r="E202" s="35">
        <v>4475</v>
      </c>
    </row>
    <row r="203" spans="1:5" ht="31.5">
      <c r="A203" s="10" t="s">
        <v>205</v>
      </c>
      <c r="B203" s="10" t="s">
        <v>208</v>
      </c>
      <c r="C203" s="10" t="s">
        <v>211</v>
      </c>
      <c r="D203" s="26">
        <v>1218</v>
      </c>
      <c r="E203" s="19">
        <v>4012.5</v>
      </c>
    </row>
    <row r="204" spans="1:5" ht="31.5">
      <c r="A204" s="10" t="s">
        <v>206</v>
      </c>
      <c r="B204" s="10" t="s">
        <v>209</v>
      </c>
      <c r="C204" s="10" t="s">
        <v>11</v>
      </c>
      <c r="D204" s="26">
        <v>14512.038461538463</v>
      </c>
      <c r="E204" s="19">
        <v>4807.5</v>
      </c>
    </row>
    <row r="205" spans="1:5" ht="31.5">
      <c r="A205" s="10" t="s">
        <v>207</v>
      </c>
      <c r="B205" s="10" t="s">
        <v>209</v>
      </c>
      <c r="C205" s="10" t="s">
        <v>211</v>
      </c>
      <c r="D205" s="26">
        <v>1368</v>
      </c>
      <c r="E205" s="19">
        <v>4262.5</v>
      </c>
    </row>
    <row r="206" spans="1:5" ht="15.75">
      <c r="A206" s="27" t="s">
        <v>214</v>
      </c>
      <c r="B206" s="27" t="s">
        <v>210</v>
      </c>
      <c r="C206" s="27" t="s">
        <v>212</v>
      </c>
      <c r="D206" s="28">
        <v>970.5</v>
      </c>
      <c r="E206" s="35">
        <v>2298.75</v>
      </c>
    </row>
    <row r="207" spans="1:5" ht="15.75">
      <c r="A207" s="10" t="s">
        <v>215</v>
      </c>
      <c r="B207" s="10" t="s">
        <v>210</v>
      </c>
      <c r="C207" s="10" t="s">
        <v>213</v>
      </c>
      <c r="D207" s="26">
        <v>1380.753846153846</v>
      </c>
      <c r="E207" s="19">
        <v>2981.25</v>
      </c>
    </row>
    <row r="209" spans="3:5" ht="84" customHeight="1">
      <c r="C209" s="20" t="s">
        <v>335</v>
      </c>
      <c r="D209" s="19">
        <f>SUM(D4:D208)</f>
        <v>34220.79153846153</v>
      </c>
      <c r="E209" s="19">
        <f>SUM(E4:E208)</f>
        <v>54555.08</v>
      </c>
    </row>
    <row r="212" ht="15.75">
      <c r="A212" s="15"/>
    </row>
  </sheetData>
  <sheetProtection/>
  <mergeCells count="44">
    <mergeCell ref="A2:A3"/>
    <mergeCell ref="B2:B3"/>
    <mergeCell ref="D2:D3"/>
    <mergeCell ref="E2:E3"/>
    <mergeCell ref="A33:A34"/>
    <mergeCell ref="B33:B34"/>
    <mergeCell ref="E33:E34"/>
    <mergeCell ref="D33:D34"/>
    <mergeCell ref="A47:A48"/>
    <mergeCell ref="B47:B48"/>
    <mergeCell ref="E47:E48"/>
    <mergeCell ref="A60:A61"/>
    <mergeCell ref="B60:B61"/>
    <mergeCell ref="E60:E61"/>
    <mergeCell ref="D47:D48"/>
    <mergeCell ref="D60:D61"/>
    <mergeCell ref="A74:A75"/>
    <mergeCell ref="B74:B75"/>
    <mergeCell ref="E74:E75"/>
    <mergeCell ref="A103:A104"/>
    <mergeCell ref="B103:B104"/>
    <mergeCell ref="E103:E104"/>
    <mergeCell ref="D74:D75"/>
    <mergeCell ref="D103:D104"/>
    <mergeCell ref="E191:E192"/>
    <mergeCell ref="D178:D179"/>
    <mergeCell ref="A119:A120"/>
    <mergeCell ref="B119:B120"/>
    <mergeCell ref="E119:E120"/>
    <mergeCell ref="A168:A169"/>
    <mergeCell ref="B168:B169"/>
    <mergeCell ref="E168:E169"/>
    <mergeCell ref="D119:D120"/>
    <mergeCell ref="D168:D169"/>
    <mergeCell ref="D191:D192"/>
    <mergeCell ref="D197:D198"/>
    <mergeCell ref="A197:A198"/>
    <mergeCell ref="B197:B198"/>
    <mergeCell ref="E197:E198"/>
    <mergeCell ref="A178:A179"/>
    <mergeCell ref="B178:B179"/>
    <mergeCell ref="E178:E179"/>
    <mergeCell ref="A191:A192"/>
    <mergeCell ref="B191:B192"/>
  </mergeCells>
  <printOptions/>
  <pageMargins left="0.7" right="0.7" top="0.75" bottom="0.75" header="0.3" footer="0.3"/>
  <pageSetup fitToHeight="0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4"/>
  <sheetViews>
    <sheetView tabSelected="1" zoomScale="85" zoomScaleNormal="85" zoomScalePageLayoutView="0" workbookViewId="0" topLeftCell="A1">
      <selection activeCell="A1" sqref="A1:I230"/>
    </sheetView>
  </sheetViews>
  <sheetFormatPr defaultColWidth="9.140625" defaultRowHeight="15"/>
  <cols>
    <col min="1" max="1" width="16.140625" style="2" customWidth="1"/>
    <col min="2" max="2" width="48.140625" style="2" customWidth="1"/>
    <col min="3" max="3" width="15.421875" style="2" customWidth="1"/>
    <col min="4" max="4" width="10.421875" style="14" customWidth="1"/>
    <col min="5" max="5" width="12.7109375" style="16" customWidth="1"/>
    <col min="6" max="6" width="13.57421875" style="16" hidden="1" customWidth="1"/>
    <col min="7" max="7" width="24.57421875" style="44" customWidth="1"/>
    <col min="8" max="16384" width="9.140625" style="2" customWidth="1"/>
  </cols>
  <sheetData>
    <row r="1" spans="1:9" ht="156.75" customHeight="1" thickBot="1">
      <c r="A1" s="103" t="s">
        <v>367</v>
      </c>
      <c r="B1" s="104"/>
      <c r="C1" s="104"/>
      <c r="D1" s="104"/>
      <c r="E1" s="104"/>
      <c r="F1" s="104"/>
      <c r="G1" s="104"/>
      <c r="H1" s="104"/>
      <c r="I1" s="105"/>
    </row>
    <row r="2" spans="1:9" ht="96" customHeight="1" thickBot="1">
      <c r="A2" s="88" t="s">
        <v>358</v>
      </c>
      <c r="B2" s="89"/>
      <c r="C2" s="89"/>
      <c r="D2" s="89"/>
      <c r="E2" s="89"/>
      <c r="F2" s="89"/>
      <c r="G2" s="89"/>
      <c r="H2" s="89"/>
      <c r="I2" s="90"/>
    </row>
    <row r="3" spans="1:9" ht="97.5" customHeight="1" thickBot="1">
      <c r="A3" s="88" t="s">
        <v>359</v>
      </c>
      <c r="B3" s="89"/>
      <c r="C3" s="89"/>
      <c r="D3" s="89"/>
      <c r="E3" s="89"/>
      <c r="F3" s="89"/>
      <c r="G3" s="89"/>
      <c r="H3" s="89"/>
      <c r="I3" s="90"/>
    </row>
    <row r="4" ht="112.5" customHeight="1" hidden="1" thickBot="1"/>
    <row r="5" spans="1:9" ht="60" customHeight="1" thickBot="1">
      <c r="A5" s="88" t="s">
        <v>360</v>
      </c>
      <c r="B5" s="89"/>
      <c r="C5" s="89"/>
      <c r="D5" s="89"/>
      <c r="E5" s="89"/>
      <c r="F5" s="89"/>
      <c r="G5" s="89"/>
      <c r="H5" s="89"/>
      <c r="I5" s="90"/>
    </row>
    <row r="6" ht="15.75" hidden="1"/>
    <row r="7" spans="1:9" ht="26.25" customHeight="1">
      <c r="A7" s="91" t="s">
        <v>351</v>
      </c>
      <c r="B7" s="92"/>
      <c r="C7" s="92"/>
      <c r="D7" s="92"/>
      <c r="E7" s="92"/>
      <c r="F7" s="92"/>
      <c r="G7" s="92"/>
      <c r="H7" s="92"/>
      <c r="I7" s="92"/>
    </row>
    <row r="8" spans="1:9" ht="18.75">
      <c r="A8" s="1" t="s">
        <v>332</v>
      </c>
      <c r="B8" s="1"/>
      <c r="C8" s="1"/>
      <c r="D8" s="1"/>
      <c r="E8" s="1"/>
      <c r="F8" s="1"/>
      <c r="G8" s="1"/>
      <c r="H8" s="1"/>
      <c r="I8" s="1"/>
    </row>
    <row r="9" spans="1:7" s="14" customFormat="1" ht="35.25" customHeight="1">
      <c r="A9" s="99" t="s">
        <v>333</v>
      </c>
      <c r="B9" s="99" t="s">
        <v>113</v>
      </c>
      <c r="C9" s="48" t="s">
        <v>114</v>
      </c>
      <c r="D9" s="106" t="s">
        <v>342</v>
      </c>
      <c r="E9" s="106" t="s">
        <v>349</v>
      </c>
      <c r="F9" s="106" t="s">
        <v>344</v>
      </c>
      <c r="G9" s="108" t="s">
        <v>366</v>
      </c>
    </row>
    <row r="10" spans="1:7" s="14" customFormat="1" ht="47.25" customHeight="1">
      <c r="A10" s="100"/>
      <c r="B10" s="100"/>
      <c r="C10" s="48" t="s">
        <v>115</v>
      </c>
      <c r="D10" s="107" t="s">
        <v>224</v>
      </c>
      <c r="E10" s="107" t="s">
        <v>224</v>
      </c>
      <c r="F10" s="107" t="s">
        <v>224</v>
      </c>
      <c r="G10" s="109"/>
    </row>
    <row r="11" spans="1:8" ht="15.75">
      <c r="A11" s="6" t="s">
        <v>116</v>
      </c>
      <c r="B11" s="6" t="s">
        <v>117</v>
      </c>
      <c r="C11" s="6" t="s">
        <v>118</v>
      </c>
      <c r="D11" s="46" t="s">
        <v>346</v>
      </c>
      <c r="E11" s="49">
        <v>21</v>
      </c>
      <c r="F11" s="49">
        <v>9.23</v>
      </c>
      <c r="G11" s="50"/>
      <c r="H11" s="44"/>
    </row>
    <row r="12" spans="1:8" ht="15.75">
      <c r="A12" s="6" t="s">
        <v>119</v>
      </c>
      <c r="B12" s="6" t="s">
        <v>120</v>
      </c>
      <c r="C12" s="6" t="s">
        <v>118</v>
      </c>
      <c r="D12" s="46" t="s">
        <v>346</v>
      </c>
      <c r="E12" s="49">
        <v>15</v>
      </c>
      <c r="F12" s="49">
        <v>9.23</v>
      </c>
      <c r="G12" s="50"/>
      <c r="H12" s="44"/>
    </row>
    <row r="13" spans="1:8" ht="15.75">
      <c r="A13" s="6" t="s">
        <v>121</v>
      </c>
      <c r="B13" s="6" t="s">
        <v>117</v>
      </c>
      <c r="C13" s="6" t="s">
        <v>122</v>
      </c>
      <c r="D13" s="46" t="s">
        <v>346</v>
      </c>
      <c r="E13" s="49">
        <v>28</v>
      </c>
      <c r="F13" s="49">
        <v>9.23</v>
      </c>
      <c r="G13" s="50"/>
      <c r="H13" s="44"/>
    </row>
    <row r="14" spans="1:8" ht="15.75">
      <c r="A14" s="6" t="s">
        <v>123</v>
      </c>
      <c r="B14" s="6" t="s">
        <v>120</v>
      </c>
      <c r="C14" s="6" t="s">
        <v>122</v>
      </c>
      <c r="D14" s="46" t="s">
        <v>346</v>
      </c>
      <c r="E14" s="49">
        <v>21</v>
      </c>
      <c r="F14" s="49">
        <v>9.23</v>
      </c>
      <c r="G14" s="50"/>
      <c r="H14" s="44"/>
    </row>
    <row r="15" spans="1:8" ht="15.75">
      <c r="A15" s="6" t="s">
        <v>124</v>
      </c>
      <c r="B15" s="6" t="s">
        <v>117</v>
      </c>
      <c r="C15" s="6" t="s">
        <v>125</v>
      </c>
      <c r="D15" s="46" t="s">
        <v>346</v>
      </c>
      <c r="E15" s="49">
        <v>35</v>
      </c>
      <c r="F15" s="49">
        <v>9.23</v>
      </c>
      <c r="G15" s="50"/>
      <c r="H15" s="44"/>
    </row>
    <row r="16" spans="1:8" ht="15.75">
      <c r="A16" s="6" t="s">
        <v>126</v>
      </c>
      <c r="B16" s="6" t="s">
        <v>120</v>
      </c>
      <c r="C16" s="6" t="s">
        <v>125</v>
      </c>
      <c r="D16" s="46" t="s">
        <v>346</v>
      </c>
      <c r="E16" s="49">
        <v>26</v>
      </c>
      <c r="F16" s="49">
        <v>9.23</v>
      </c>
      <c r="G16" s="50"/>
      <c r="H16" s="44"/>
    </row>
    <row r="17" spans="1:8" ht="15.75">
      <c r="A17" s="6" t="s">
        <v>127</v>
      </c>
      <c r="B17" s="6" t="s">
        <v>117</v>
      </c>
      <c r="C17" s="6" t="s">
        <v>128</v>
      </c>
      <c r="D17" s="46" t="s">
        <v>346</v>
      </c>
      <c r="E17" s="49">
        <v>47</v>
      </c>
      <c r="F17" s="49">
        <v>9.23</v>
      </c>
      <c r="G17" s="50"/>
      <c r="H17" s="44"/>
    </row>
    <row r="18" spans="1:8" ht="15.75">
      <c r="A18" s="6" t="s">
        <v>129</v>
      </c>
      <c r="B18" s="6" t="s">
        <v>120</v>
      </c>
      <c r="C18" s="6" t="s">
        <v>128</v>
      </c>
      <c r="D18" s="46" t="s">
        <v>346</v>
      </c>
      <c r="E18" s="49">
        <v>34</v>
      </c>
      <c r="F18" s="49">
        <v>9.23</v>
      </c>
      <c r="G18" s="50"/>
      <c r="H18" s="44"/>
    </row>
    <row r="19" spans="1:8" ht="15.75">
      <c r="A19" s="7" t="s">
        <v>130</v>
      </c>
      <c r="B19" s="7" t="s">
        <v>117</v>
      </c>
      <c r="C19" s="7" t="s">
        <v>131</v>
      </c>
      <c r="D19" s="46" t="s">
        <v>346</v>
      </c>
      <c r="E19" s="51">
        <v>50</v>
      </c>
      <c r="F19" s="49">
        <v>9.23</v>
      </c>
      <c r="G19" s="50"/>
      <c r="H19" s="44"/>
    </row>
    <row r="20" spans="1:8" ht="15.75">
      <c r="A20" s="7" t="s">
        <v>132</v>
      </c>
      <c r="B20" s="7" t="s">
        <v>120</v>
      </c>
      <c r="C20" s="7" t="s">
        <v>131</v>
      </c>
      <c r="D20" s="46" t="s">
        <v>346</v>
      </c>
      <c r="E20" s="51">
        <v>39</v>
      </c>
      <c r="F20" s="49">
        <v>9.23</v>
      </c>
      <c r="G20" s="50"/>
      <c r="H20" s="44"/>
    </row>
    <row r="21" spans="1:8" ht="15.75">
      <c r="A21" s="7" t="s">
        <v>133</v>
      </c>
      <c r="B21" s="7" t="s">
        <v>117</v>
      </c>
      <c r="C21" s="7" t="s">
        <v>134</v>
      </c>
      <c r="D21" s="46" t="s">
        <v>346</v>
      </c>
      <c r="E21" s="51">
        <v>66</v>
      </c>
      <c r="F21" s="49">
        <v>9.23</v>
      </c>
      <c r="G21" s="50"/>
      <c r="H21" s="44"/>
    </row>
    <row r="22" spans="1:8" ht="15.75">
      <c r="A22" s="7" t="s">
        <v>135</v>
      </c>
      <c r="B22" s="7" t="s">
        <v>120</v>
      </c>
      <c r="C22" s="7" t="s">
        <v>134</v>
      </c>
      <c r="D22" s="46" t="s">
        <v>346</v>
      </c>
      <c r="E22" s="51">
        <v>48</v>
      </c>
      <c r="F22" s="49">
        <v>9.23</v>
      </c>
      <c r="G22" s="50"/>
      <c r="H22" s="44"/>
    </row>
    <row r="23" spans="1:8" ht="15.75">
      <c r="A23" s="7" t="s">
        <v>136</v>
      </c>
      <c r="B23" s="7" t="s">
        <v>117</v>
      </c>
      <c r="C23" s="7" t="s">
        <v>137</v>
      </c>
      <c r="D23" s="46" t="s">
        <v>346</v>
      </c>
      <c r="E23" s="51">
        <v>93</v>
      </c>
      <c r="F23" s="49">
        <v>9.23</v>
      </c>
      <c r="G23" s="50"/>
      <c r="H23" s="44"/>
    </row>
    <row r="24" spans="1:8" ht="15.75">
      <c r="A24" s="7" t="s">
        <v>138</v>
      </c>
      <c r="B24" s="7" t="s">
        <v>120</v>
      </c>
      <c r="C24" s="7" t="s">
        <v>137</v>
      </c>
      <c r="D24" s="46" t="s">
        <v>346</v>
      </c>
      <c r="E24" s="51">
        <v>48</v>
      </c>
      <c r="F24" s="49">
        <v>9.23</v>
      </c>
      <c r="G24" s="50"/>
      <c r="H24" s="44"/>
    </row>
    <row r="25" spans="1:15" ht="15.75">
      <c r="A25" s="7" t="s">
        <v>139</v>
      </c>
      <c r="B25" s="7" t="s">
        <v>117</v>
      </c>
      <c r="C25" s="7" t="s">
        <v>140</v>
      </c>
      <c r="D25" s="47" t="s">
        <v>346</v>
      </c>
      <c r="E25" s="51">
        <v>75</v>
      </c>
      <c r="F25" s="51">
        <v>9.23</v>
      </c>
      <c r="G25" s="59"/>
      <c r="H25" s="65"/>
      <c r="I25" s="38"/>
      <c r="J25" s="38"/>
      <c r="K25" s="38"/>
      <c r="L25" s="38"/>
      <c r="M25" s="38"/>
      <c r="N25" s="38"/>
      <c r="O25" s="38"/>
    </row>
    <row r="26" spans="1:15" ht="15.75">
      <c r="A26" s="7" t="s">
        <v>141</v>
      </c>
      <c r="B26" s="7" t="s">
        <v>142</v>
      </c>
      <c r="C26" s="7" t="s">
        <v>140</v>
      </c>
      <c r="D26" s="47" t="s">
        <v>346</v>
      </c>
      <c r="E26" s="51">
        <v>55</v>
      </c>
      <c r="F26" s="51">
        <v>9.23</v>
      </c>
      <c r="G26" s="59"/>
      <c r="H26" s="65"/>
      <c r="I26" s="38"/>
      <c r="J26" s="38"/>
      <c r="K26" s="38"/>
      <c r="L26" s="38"/>
      <c r="M26" s="38"/>
      <c r="N26" s="38"/>
      <c r="O26" s="38"/>
    </row>
    <row r="27" spans="1:15" ht="15.75">
      <c r="A27" s="7" t="s">
        <v>143</v>
      </c>
      <c r="B27" s="7" t="s">
        <v>117</v>
      </c>
      <c r="C27" s="7" t="s">
        <v>144</v>
      </c>
      <c r="D27" s="47" t="s">
        <v>346</v>
      </c>
      <c r="E27" s="51">
        <v>65</v>
      </c>
      <c r="F27" s="51">
        <v>9.23</v>
      </c>
      <c r="G27" s="59"/>
      <c r="H27" s="65"/>
      <c r="I27" s="38"/>
      <c r="J27" s="38"/>
      <c r="K27" s="38"/>
      <c r="L27" s="38"/>
      <c r="M27" s="38"/>
      <c r="N27" s="38"/>
      <c r="O27" s="38"/>
    </row>
    <row r="28" spans="1:15" ht="15.75">
      <c r="A28" s="7" t="s">
        <v>145</v>
      </c>
      <c r="B28" s="7" t="s">
        <v>142</v>
      </c>
      <c r="C28" s="7" t="s">
        <v>144</v>
      </c>
      <c r="D28" s="47" t="s">
        <v>346</v>
      </c>
      <c r="E28" s="51">
        <v>53</v>
      </c>
      <c r="F28" s="51">
        <v>9.23</v>
      </c>
      <c r="G28" s="59"/>
      <c r="H28" s="65"/>
      <c r="I28" s="38"/>
      <c r="J28" s="38"/>
      <c r="K28" s="38"/>
      <c r="L28" s="38"/>
      <c r="M28" s="38"/>
      <c r="N28" s="38"/>
      <c r="O28" s="38"/>
    </row>
    <row r="29" spans="1:15" ht="15.75">
      <c r="A29" s="7" t="s">
        <v>146</v>
      </c>
      <c r="B29" s="7" t="s">
        <v>117</v>
      </c>
      <c r="C29" s="7" t="s">
        <v>147</v>
      </c>
      <c r="D29" s="47" t="s">
        <v>346</v>
      </c>
      <c r="E29" s="51">
        <v>99</v>
      </c>
      <c r="F29" s="51">
        <v>9.23</v>
      </c>
      <c r="G29" s="59"/>
      <c r="H29" s="65"/>
      <c r="I29" s="38"/>
      <c r="J29" s="38"/>
      <c r="K29" s="38"/>
      <c r="L29" s="38"/>
      <c r="M29" s="38"/>
      <c r="N29" s="38"/>
      <c r="O29" s="38"/>
    </row>
    <row r="30" spans="1:15" ht="15.75">
      <c r="A30" s="7" t="s">
        <v>148</v>
      </c>
      <c r="B30" s="7" t="s">
        <v>120</v>
      </c>
      <c r="C30" s="7" t="s">
        <v>147</v>
      </c>
      <c r="D30" s="47" t="s">
        <v>346</v>
      </c>
      <c r="E30" s="51">
        <v>72</v>
      </c>
      <c r="F30" s="51">
        <v>9.23</v>
      </c>
      <c r="G30" s="59"/>
      <c r="H30" s="65"/>
      <c r="I30" s="38"/>
      <c r="J30" s="38"/>
      <c r="K30" s="38"/>
      <c r="L30" s="38"/>
      <c r="M30" s="38"/>
      <c r="N30" s="38"/>
      <c r="O30" s="38"/>
    </row>
    <row r="31" spans="1:15" ht="15.75">
      <c r="A31" s="7" t="s">
        <v>149</v>
      </c>
      <c r="B31" s="7" t="s">
        <v>150</v>
      </c>
      <c r="C31" s="7"/>
      <c r="D31" s="47" t="s">
        <v>346</v>
      </c>
      <c r="E31" s="51">
        <v>4</v>
      </c>
      <c r="F31" s="51">
        <v>0.92</v>
      </c>
      <c r="G31" s="59"/>
      <c r="H31" s="65"/>
      <c r="I31" s="38"/>
      <c r="J31" s="38"/>
      <c r="K31" s="38"/>
      <c r="L31" s="38"/>
      <c r="M31" s="38"/>
      <c r="N31" s="38"/>
      <c r="O31" s="38"/>
    </row>
    <row r="32" spans="1:15" ht="31.5">
      <c r="A32" s="7" t="s">
        <v>227</v>
      </c>
      <c r="B32" s="7" t="s">
        <v>228</v>
      </c>
      <c r="C32" s="7"/>
      <c r="D32" s="47" t="s">
        <v>346</v>
      </c>
      <c r="E32" s="51">
        <v>2</v>
      </c>
      <c r="F32" s="51">
        <v>0.92</v>
      </c>
      <c r="G32" s="59"/>
      <c r="H32" s="65"/>
      <c r="I32" s="38"/>
      <c r="J32" s="38"/>
      <c r="K32" s="38"/>
      <c r="L32" s="38"/>
      <c r="M32" s="38"/>
      <c r="N32" s="38"/>
      <c r="O32" s="38"/>
    </row>
    <row r="33" spans="1:15" ht="15.75">
      <c r="A33" s="7" t="s">
        <v>229</v>
      </c>
      <c r="B33" s="7" t="s">
        <v>230</v>
      </c>
      <c r="C33" s="7"/>
      <c r="D33" s="47" t="s">
        <v>346</v>
      </c>
      <c r="E33" s="51">
        <v>5</v>
      </c>
      <c r="F33" s="51">
        <v>0.92</v>
      </c>
      <c r="G33" s="59"/>
      <c r="H33" s="65"/>
      <c r="I33" s="38"/>
      <c r="J33" s="38"/>
      <c r="K33" s="38"/>
      <c r="L33" s="38"/>
      <c r="M33" s="38"/>
      <c r="N33" s="38"/>
      <c r="O33" s="38"/>
    </row>
    <row r="34" spans="1:15" ht="15.75">
      <c r="A34" s="7" t="s">
        <v>158</v>
      </c>
      <c r="B34" s="7" t="s">
        <v>157</v>
      </c>
      <c r="C34" s="7" t="s">
        <v>159</v>
      </c>
      <c r="D34" s="47" t="s">
        <v>346</v>
      </c>
      <c r="E34" s="51">
        <v>55</v>
      </c>
      <c r="F34" s="51">
        <v>9.23</v>
      </c>
      <c r="G34" s="59"/>
      <c r="H34" s="65"/>
      <c r="I34" s="38"/>
      <c r="J34" s="38"/>
      <c r="K34" s="38"/>
      <c r="L34" s="38"/>
      <c r="M34" s="38"/>
      <c r="N34" s="38"/>
      <c r="O34" s="38"/>
    </row>
    <row r="35" spans="1:15" ht="15.75">
      <c r="A35" s="7" t="s">
        <v>160</v>
      </c>
      <c r="B35" s="7" t="s">
        <v>157</v>
      </c>
      <c r="C35" s="7" t="s">
        <v>161</v>
      </c>
      <c r="D35" s="47" t="s">
        <v>346</v>
      </c>
      <c r="E35" s="51">
        <v>46</v>
      </c>
      <c r="F35" s="51">
        <v>9.23</v>
      </c>
      <c r="G35" s="59"/>
      <c r="H35" s="65"/>
      <c r="I35" s="38"/>
      <c r="J35" s="38"/>
      <c r="K35" s="38"/>
      <c r="L35" s="38"/>
      <c r="M35" s="38"/>
      <c r="N35" s="38"/>
      <c r="O35" s="38"/>
    </row>
    <row r="36" spans="1:15" ht="15.75">
      <c r="A36" s="7" t="s">
        <v>162</v>
      </c>
      <c r="B36" s="7" t="s">
        <v>157</v>
      </c>
      <c r="C36" s="7" t="s">
        <v>163</v>
      </c>
      <c r="D36" s="47" t="s">
        <v>346</v>
      </c>
      <c r="E36" s="51">
        <v>40</v>
      </c>
      <c r="F36" s="51">
        <v>9.23</v>
      </c>
      <c r="G36" s="59"/>
      <c r="H36" s="65"/>
      <c r="I36" s="38"/>
      <c r="J36" s="38"/>
      <c r="K36" s="38"/>
      <c r="L36" s="38"/>
      <c r="M36" s="38"/>
      <c r="N36" s="38"/>
      <c r="O36" s="38"/>
    </row>
    <row r="37" spans="1:15" ht="15.75">
      <c r="A37" s="7" t="s">
        <v>164</v>
      </c>
      <c r="B37" s="7" t="s">
        <v>157</v>
      </c>
      <c r="C37" s="7" t="s">
        <v>165</v>
      </c>
      <c r="D37" s="47" t="s">
        <v>346</v>
      </c>
      <c r="E37" s="51">
        <v>49</v>
      </c>
      <c r="F37" s="51">
        <v>9.23</v>
      </c>
      <c r="G37" s="59"/>
      <c r="H37" s="65"/>
      <c r="I37" s="38"/>
      <c r="J37" s="38"/>
      <c r="K37" s="38"/>
      <c r="L37" s="38"/>
      <c r="M37" s="38"/>
      <c r="N37" s="38"/>
      <c r="O37" s="38"/>
    </row>
    <row r="38" spans="1:8" ht="15.75">
      <c r="A38" s="52"/>
      <c r="B38" s="52"/>
      <c r="C38" s="52"/>
      <c r="D38" s="53"/>
      <c r="E38" s="54"/>
      <c r="F38" s="54"/>
      <c r="G38" s="55"/>
      <c r="H38" s="44"/>
    </row>
    <row r="39" spans="1:8" ht="18.75">
      <c r="A39" s="56" t="s">
        <v>231</v>
      </c>
      <c r="B39" s="52"/>
      <c r="C39" s="52"/>
      <c r="D39" s="53"/>
      <c r="E39" s="54"/>
      <c r="F39" s="54"/>
      <c r="G39" s="55"/>
      <c r="H39" s="44"/>
    </row>
    <row r="40" spans="1:8" s="14" customFormat="1" ht="35.25" customHeight="1">
      <c r="A40" s="99" t="s">
        <v>333</v>
      </c>
      <c r="B40" s="99" t="s">
        <v>113</v>
      </c>
      <c r="C40" s="48" t="s">
        <v>114</v>
      </c>
      <c r="D40" s="106" t="s">
        <v>342</v>
      </c>
      <c r="E40" s="106" t="s">
        <v>343</v>
      </c>
      <c r="F40" s="106" t="s">
        <v>344</v>
      </c>
      <c r="G40" s="108" t="s">
        <v>366</v>
      </c>
      <c r="H40" s="45"/>
    </row>
    <row r="41" spans="1:8" s="14" customFormat="1" ht="47.25" customHeight="1">
      <c r="A41" s="100"/>
      <c r="B41" s="100"/>
      <c r="C41" s="48" t="s">
        <v>115</v>
      </c>
      <c r="D41" s="107" t="s">
        <v>224</v>
      </c>
      <c r="E41" s="107" t="s">
        <v>224</v>
      </c>
      <c r="F41" s="107" t="s">
        <v>224</v>
      </c>
      <c r="G41" s="109"/>
      <c r="H41" s="45"/>
    </row>
    <row r="42" spans="1:8" ht="15.75">
      <c r="A42" s="6" t="s">
        <v>232</v>
      </c>
      <c r="B42" s="6" t="s">
        <v>233</v>
      </c>
      <c r="C42" s="6" t="s">
        <v>134</v>
      </c>
      <c r="D42" s="46" t="s">
        <v>346</v>
      </c>
      <c r="E42" s="57">
        <v>125</v>
      </c>
      <c r="F42" s="49">
        <v>27.68</v>
      </c>
      <c r="G42" s="50"/>
      <c r="H42" s="44"/>
    </row>
    <row r="43" spans="1:8" ht="15.75">
      <c r="A43" s="6" t="s">
        <v>234</v>
      </c>
      <c r="B43" s="6" t="s">
        <v>235</v>
      </c>
      <c r="C43" s="6" t="s">
        <v>134</v>
      </c>
      <c r="D43" s="46" t="s">
        <v>346</v>
      </c>
      <c r="E43" s="57">
        <v>135</v>
      </c>
      <c r="F43" s="49">
        <v>27.68</v>
      </c>
      <c r="G43" s="50"/>
      <c r="H43" s="44"/>
    </row>
    <row r="44" spans="1:8" ht="15.75">
      <c r="A44" s="7" t="s">
        <v>236</v>
      </c>
      <c r="B44" s="7" t="s">
        <v>233</v>
      </c>
      <c r="C44" s="7" t="s">
        <v>140</v>
      </c>
      <c r="D44" s="46" t="s">
        <v>346</v>
      </c>
      <c r="E44" s="58">
        <v>143</v>
      </c>
      <c r="F44" s="49">
        <v>27.68</v>
      </c>
      <c r="G44" s="50"/>
      <c r="H44" s="44"/>
    </row>
    <row r="45" spans="1:8" ht="15.75">
      <c r="A45" s="7" t="s">
        <v>237</v>
      </c>
      <c r="B45" s="7" t="s">
        <v>235</v>
      </c>
      <c r="C45" s="7" t="s">
        <v>140</v>
      </c>
      <c r="D45" s="46" t="s">
        <v>346</v>
      </c>
      <c r="E45" s="58">
        <v>154</v>
      </c>
      <c r="F45" s="49">
        <v>27.68</v>
      </c>
      <c r="G45" s="50"/>
      <c r="H45" s="44"/>
    </row>
    <row r="46" spans="1:8" ht="15.75">
      <c r="A46" s="6" t="s">
        <v>238</v>
      </c>
      <c r="B46" s="6" t="s">
        <v>233</v>
      </c>
      <c r="C46" s="6" t="s">
        <v>147</v>
      </c>
      <c r="D46" s="46" t="s">
        <v>346</v>
      </c>
      <c r="E46" s="57">
        <v>188</v>
      </c>
      <c r="F46" s="49">
        <v>27.68</v>
      </c>
      <c r="G46" s="50"/>
      <c r="H46" s="44"/>
    </row>
    <row r="47" spans="1:8" ht="15.75">
      <c r="A47" s="6" t="s">
        <v>239</v>
      </c>
      <c r="B47" s="6" t="s">
        <v>235</v>
      </c>
      <c r="C47" s="6" t="s">
        <v>147</v>
      </c>
      <c r="D47" s="46" t="s">
        <v>346</v>
      </c>
      <c r="E47" s="58">
        <v>202</v>
      </c>
      <c r="F47" s="51">
        <v>27.68</v>
      </c>
      <c r="G47" s="59"/>
      <c r="H47" s="44"/>
    </row>
    <row r="48" spans="1:8" ht="15.75">
      <c r="A48" s="6" t="s">
        <v>240</v>
      </c>
      <c r="B48" s="6" t="s">
        <v>233</v>
      </c>
      <c r="C48" s="6" t="s">
        <v>241</v>
      </c>
      <c r="D48" s="46" t="s">
        <v>346</v>
      </c>
      <c r="E48" s="58">
        <v>286</v>
      </c>
      <c r="F48" s="51">
        <v>27.68</v>
      </c>
      <c r="G48" s="59"/>
      <c r="H48" s="44"/>
    </row>
    <row r="49" spans="1:8" ht="15.75">
      <c r="A49" s="6" t="s">
        <v>242</v>
      </c>
      <c r="B49" s="6" t="s">
        <v>235</v>
      </c>
      <c r="C49" s="6" t="s">
        <v>241</v>
      </c>
      <c r="D49" s="46" t="s">
        <v>346</v>
      </c>
      <c r="E49" s="58">
        <v>308</v>
      </c>
      <c r="F49" s="51">
        <v>27.68</v>
      </c>
      <c r="G49" s="59"/>
      <c r="H49" s="44"/>
    </row>
    <row r="50" spans="1:8" ht="15.75">
      <c r="A50" s="7" t="s">
        <v>166</v>
      </c>
      <c r="B50" s="7" t="s">
        <v>235</v>
      </c>
      <c r="C50" s="7" t="s">
        <v>137</v>
      </c>
      <c r="D50" s="46" t="s">
        <v>346</v>
      </c>
      <c r="E50" s="58">
        <v>115</v>
      </c>
      <c r="F50" s="51">
        <v>27.68</v>
      </c>
      <c r="G50" s="59"/>
      <c r="H50" s="44"/>
    </row>
    <row r="51" spans="1:8" ht="78.75">
      <c r="A51" s="7" t="s">
        <v>345</v>
      </c>
      <c r="B51" s="7" t="s">
        <v>340</v>
      </c>
      <c r="C51" s="7" t="s">
        <v>339</v>
      </c>
      <c r="D51" s="47" t="s">
        <v>347</v>
      </c>
      <c r="E51" s="58">
        <v>18</v>
      </c>
      <c r="F51" s="51">
        <v>18</v>
      </c>
      <c r="G51" s="59"/>
      <c r="H51" s="44"/>
    </row>
    <row r="52" spans="1:8" ht="15.75">
      <c r="A52" s="52"/>
      <c r="B52" s="52"/>
      <c r="C52" s="52"/>
      <c r="D52" s="53"/>
      <c r="E52" s="54"/>
      <c r="F52" s="54"/>
      <c r="G52" s="55"/>
      <c r="H52" s="44"/>
    </row>
    <row r="53" spans="1:8" ht="18.75">
      <c r="A53" s="56" t="s">
        <v>243</v>
      </c>
      <c r="B53" s="52"/>
      <c r="C53" s="52"/>
      <c r="D53" s="53"/>
      <c r="E53" s="54"/>
      <c r="F53" s="54"/>
      <c r="G53" s="55"/>
      <c r="H53" s="44"/>
    </row>
    <row r="54" spans="1:8" s="14" customFormat="1" ht="35.25" customHeight="1">
      <c r="A54" s="99" t="s">
        <v>333</v>
      </c>
      <c r="B54" s="99" t="s">
        <v>113</v>
      </c>
      <c r="C54" s="48" t="s">
        <v>114</v>
      </c>
      <c r="D54" s="106" t="s">
        <v>342</v>
      </c>
      <c r="E54" s="106" t="s">
        <v>343</v>
      </c>
      <c r="F54" s="106" t="s">
        <v>344</v>
      </c>
      <c r="G54" s="108" t="s">
        <v>366</v>
      </c>
      <c r="H54" s="45"/>
    </row>
    <row r="55" spans="1:8" s="14" customFormat="1" ht="47.25" customHeight="1">
      <c r="A55" s="100"/>
      <c r="B55" s="100"/>
      <c r="C55" s="48" t="s">
        <v>115</v>
      </c>
      <c r="D55" s="107" t="s">
        <v>224</v>
      </c>
      <c r="E55" s="107" t="s">
        <v>224</v>
      </c>
      <c r="F55" s="107" t="s">
        <v>224</v>
      </c>
      <c r="G55" s="109"/>
      <c r="H55" s="45"/>
    </row>
    <row r="56" spans="1:8" ht="31.5">
      <c r="A56" s="7" t="s">
        <v>244</v>
      </c>
      <c r="B56" s="7" t="s">
        <v>245</v>
      </c>
      <c r="C56" s="7" t="s">
        <v>246</v>
      </c>
      <c r="D56" s="47" t="s">
        <v>346</v>
      </c>
      <c r="E56" s="58">
        <v>212</v>
      </c>
      <c r="F56" s="51">
        <v>13.84</v>
      </c>
      <c r="G56" s="59"/>
      <c r="H56" s="44"/>
    </row>
    <row r="57" spans="1:8" ht="31.5">
      <c r="A57" s="7" t="s">
        <v>247</v>
      </c>
      <c r="B57" s="7" t="s">
        <v>179</v>
      </c>
      <c r="C57" s="7" t="s">
        <v>246</v>
      </c>
      <c r="D57" s="47" t="s">
        <v>346</v>
      </c>
      <c r="E57" s="58">
        <v>318</v>
      </c>
      <c r="F57" s="51">
        <v>13.84</v>
      </c>
      <c r="G57" s="59"/>
      <c r="H57" s="44"/>
    </row>
    <row r="58" spans="1:8" ht="31.5">
      <c r="A58" s="7" t="s">
        <v>180</v>
      </c>
      <c r="B58" s="7" t="s">
        <v>181</v>
      </c>
      <c r="C58" s="7" t="s">
        <v>182</v>
      </c>
      <c r="D58" s="47" t="s">
        <v>346</v>
      </c>
      <c r="E58" s="58">
        <v>350</v>
      </c>
      <c r="F58" s="51">
        <v>23.06</v>
      </c>
      <c r="G58" s="59"/>
      <c r="H58" s="44"/>
    </row>
    <row r="59" spans="1:8" ht="31.5">
      <c r="A59" s="7" t="s">
        <v>183</v>
      </c>
      <c r="B59" s="7" t="s">
        <v>181</v>
      </c>
      <c r="C59" s="7" t="s">
        <v>184</v>
      </c>
      <c r="D59" s="47" t="s">
        <v>346</v>
      </c>
      <c r="E59" s="58">
        <v>372</v>
      </c>
      <c r="F59" s="51">
        <v>23.06</v>
      </c>
      <c r="G59" s="59"/>
      <c r="H59" s="44"/>
    </row>
    <row r="60" spans="1:8" ht="15.75">
      <c r="A60" s="7" t="s">
        <v>185</v>
      </c>
      <c r="B60" s="7" t="s">
        <v>186</v>
      </c>
      <c r="C60" s="7" t="s">
        <v>131</v>
      </c>
      <c r="D60" s="47" t="s">
        <v>346</v>
      </c>
      <c r="E60" s="58">
        <v>57</v>
      </c>
      <c r="F60" s="49">
        <v>5.54</v>
      </c>
      <c r="G60" s="50"/>
      <c r="H60" s="44"/>
    </row>
    <row r="61" spans="1:8" ht="15.75">
      <c r="A61" s="7" t="s">
        <v>187</v>
      </c>
      <c r="B61" s="7" t="s">
        <v>186</v>
      </c>
      <c r="C61" s="7" t="s">
        <v>144</v>
      </c>
      <c r="D61" s="47" t="s">
        <v>346</v>
      </c>
      <c r="E61" s="58">
        <v>76</v>
      </c>
      <c r="F61" s="49">
        <v>5.54</v>
      </c>
      <c r="G61" s="50"/>
      <c r="H61" s="44"/>
    </row>
    <row r="62" spans="1:8" ht="15.75">
      <c r="A62" s="7" t="s">
        <v>188</v>
      </c>
      <c r="B62" s="7" t="s">
        <v>186</v>
      </c>
      <c r="C62" s="7" t="s">
        <v>189</v>
      </c>
      <c r="D62" s="47" t="s">
        <v>346</v>
      </c>
      <c r="E62" s="58">
        <v>83</v>
      </c>
      <c r="F62" s="49">
        <v>5.54</v>
      </c>
      <c r="G62" s="50"/>
      <c r="H62" s="44"/>
    </row>
    <row r="63" spans="1:8" ht="33" customHeight="1">
      <c r="A63" s="7" t="s">
        <v>190</v>
      </c>
      <c r="B63" s="7" t="s">
        <v>191</v>
      </c>
      <c r="C63" s="7" t="s">
        <v>192</v>
      </c>
      <c r="D63" s="47" t="s">
        <v>346</v>
      </c>
      <c r="E63" s="58">
        <v>179</v>
      </c>
      <c r="F63" s="49">
        <v>5.54</v>
      </c>
      <c r="G63" s="50"/>
      <c r="H63" s="44"/>
    </row>
    <row r="64" spans="1:8" ht="33" customHeight="1">
      <c r="A64" s="7" t="s">
        <v>193</v>
      </c>
      <c r="B64" s="7" t="s">
        <v>191</v>
      </c>
      <c r="C64" s="7" t="s">
        <v>194</v>
      </c>
      <c r="D64" s="47" t="s">
        <v>346</v>
      </c>
      <c r="E64" s="58">
        <v>195</v>
      </c>
      <c r="F64" s="49">
        <v>5.54</v>
      </c>
      <c r="G64" s="50"/>
      <c r="H64" s="44"/>
    </row>
    <row r="65" spans="1:8" ht="15.75">
      <c r="A65" s="52"/>
      <c r="B65" s="52"/>
      <c r="C65" s="52"/>
      <c r="D65" s="53"/>
      <c r="E65" s="54"/>
      <c r="F65" s="54"/>
      <c r="G65" s="55"/>
      <c r="H65" s="44"/>
    </row>
    <row r="66" spans="1:8" ht="18.75">
      <c r="A66" s="56" t="s">
        <v>195</v>
      </c>
      <c r="B66" s="52"/>
      <c r="C66" s="52"/>
      <c r="D66" s="53"/>
      <c r="E66" s="54"/>
      <c r="F66" s="54"/>
      <c r="G66" s="55"/>
      <c r="H66" s="44"/>
    </row>
    <row r="67" spans="1:8" s="14" customFormat="1" ht="35.25" customHeight="1">
      <c r="A67" s="99" t="s">
        <v>333</v>
      </c>
      <c r="B67" s="99" t="s">
        <v>113</v>
      </c>
      <c r="C67" s="48" t="s">
        <v>114</v>
      </c>
      <c r="D67" s="106" t="s">
        <v>342</v>
      </c>
      <c r="E67" s="106" t="s">
        <v>343</v>
      </c>
      <c r="F67" s="106" t="s">
        <v>344</v>
      </c>
      <c r="G67" s="108" t="s">
        <v>366</v>
      </c>
      <c r="H67" s="45"/>
    </row>
    <row r="68" spans="1:8" s="14" customFormat="1" ht="47.25" customHeight="1">
      <c r="A68" s="100"/>
      <c r="B68" s="100"/>
      <c r="C68" s="48" t="s">
        <v>102</v>
      </c>
      <c r="D68" s="107" t="s">
        <v>224</v>
      </c>
      <c r="E68" s="107" t="s">
        <v>224</v>
      </c>
      <c r="F68" s="107" t="s">
        <v>224</v>
      </c>
      <c r="G68" s="109"/>
      <c r="H68" s="45"/>
    </row>
    <row r="69" spans="1:8" ht="15.75">
      <c r="A69" s="6" t="s">
        <v>196</v>
      </c>
      <c r="B69" s="52"/>
      <c r="C69" s="6" t="s">
        <v>197</v>
      </c>
      <c r="D69" s="46" t="s">
        <v>347</v>
      </c>
      <c r="E69" s="57">
        <v>6</v>
      </c>
      <c r="F69" s="49">
        <v>4.2</v>
      </c>
      <c r="G69" s="50"/>
      <c r="H69" s="44"/>
    </row>
    <row r="70" spans="1:8" ht="31.5">
      <c r="A70" s="6" t="s">
        <v>198</v>
      </c>
      <c r="B70" s="6" t="s">
        <v>356</v>
      </c>
      <c r="C70" s="6" t="s">
        <v>199</v>
      </c>
      <c r="D70" s="46" t="s">
        <v>347</v>
      </c>
      <c r="E70" s="57">
        <v>7</v>
      </c>
      <c r="F70" s="49">
        <v>4.2</v>
      </c>
      <c r="G70" s="50"/>
      <c r="H70" s="44"/>
    </row>
    <row r="71" spans="1:8" ht="31.5">
      <c r="A71" s="6" t="s">
        <v>200</v>
      </c>
      <c r="B71" s="6" t="s">
        <v>356</v>
      </c>
      <c r="C71" s="6" t="s">
        <v>201</v>
      </c>
      <c r="D71" s="46" t="s">
        <v>347</v>
      </c>
      <c r="E71" s="57">
        <v>7</v>
      </c>
      <c r="F71" s="49">
        <v>4.2</v>
      </c>
      <c r="G71" s="50"/>
      <c r="H71" s="44"/>
    </row>
    <row r="72" spans="1:8" ht="31.5">
      <c r="A72" s="6" t="s">
        <v>202</v>
      </c>
      <c r="B72" s="6" t="s">
        <v>356</v>
      </c>
      <c r="C72" s="6" t="s">
        <v>279</v>
      </c>
      <c r="D72" s="46" t="s">
        <v>347</v>
      </c>
      <c r="E72" s="58">
        <v>10</v>
      </c>
      <c r="F72" s="51">
        <v>4.2</v>
      </c>
      <c r="G72" s="59"/>
      <c r="H72" s="44"/>
    </row>
    <row r="73" spans="1:8" ht="31.5">
      <c r="A73" s="7" t="s">
        <v>280</v>
      </c>
      <c r="B73" s="6" t="s">
        <v>356</v>
      </c>
      <c r="C73" s="7" t="s">
        <v>281</v>
      </c>
      <c r="D73" s="46" t="s">
        <v>347</v>
      </c>
      <c r="E73" s="58">
        <v>11</v>
      </c>
      <c r="F73" s="51">
        <v>5.54</v>
      </c>
      <c r="G73" s="59"/>
      <c r="H73" s="44"/>
    </row>
    <row r="74" spans="1:8" ht="31.5">
      <c r="A74" s="7" t="s">
        <v>282</v>
      </c>
      <c r="B74" s="6" t="s">
        <v>356</v>
      </c>
      <c r="C74" s="7" t="s">
        <v>283</v>
      </c>
      <c r="D74" s="46" t="s">
        <v>347</v>
      </c>
      <c r="E74" s="58">
        <v>13</v>
      </c>
      <c r="F74" s="51">
        <v>5.54</v>
      </c>
      <c r="G74" s="59"/>
      <c r="H74" s="44"/>
    </row>
    <row r="75" spans="1:8" ht="31.5">
      <c r="A75" s="6" t="s">
        <v>284</v>
      </c>
      <c r="B75" s="6" t="s">
        <v>356</v>
      </c>
      <c r="C75" s="6" t="s">
        <v>285</v>
      </c>
      <c r="D75" s="46" t="s">
        <v>347</v>
      </c>
      <c r="E75" s="58">
        <v>16</v>
      </c>
      <c r="F75" s="51">
        <v>5.54</v>
      </c>
      <c r="G75" s="59"/>
      <c r="H75" s="44"/>
    </row>
    <row r="76" spans="1:8" ht="31.5">
      <c r="A76" s="7" t="s">
        <v>286</v>
      </c>
      <c r="B76" s="6" t="s">
        <v>356</v>
      </c>
      <c r="C76" s="7" t="s">
        <v>287</v>
      </c>
      <c r="D76" s="46" t="s">
        <v>347</v>
      </c>
      <c r="E76" s="57">
        <v>16</v>
      </c>
      <c r="F76" s="51">
        <v>5.54</v>
      </c>
      <c r="G76" s="50"/>
      <c r="H76" s="44"/>
    </row>
    <row r="77" spans="1:8" ht="31.5">
      <c r="A77" s="7" t="s">
        <v>167</v>
      </c>
      <c r="B77" s="7" t="s">
        <v>357</v>
      </c>
      <c r="C77" s="7" t="s">
        <v>168</v>
      </c>
      <c r="D77" s="47" t="s">
        <v>348</v>
      </c>
      <c r="E77" s="57">
        <v>53</v>
      </c>
      <c r="F77" s="49">
        <v>18.45</v>
      </c>
      <c r="G77" s="50"/>
      <c r="H77" s="44"/>
    </row>
    <row r="78" spans="1:8" ht="31.5">
      <c r="A78" s="7" t="s">
        <v>170</v>
      </c>
      <c r="B78" s="7" t="s">
        <v>354</v>
      </c>
      <c r="C78" s="7" t="s">
        <v>168</v>
      </c>
      <c r="D78" s="47" t="s">
        <v>348</v>
      </c>
      <c r="E78" s="57">
        <v>75</v>
      </c>
      <c r="F78" s="49">
        <v>18.45</v>
      </c>
      <c r="G78" s="50"/>
      <c r="H78" s="44"/>
    </row>
    <row r="79" spans="1:8" ht="15.75">
      <c r="A79" s="7" t="s">
        <v>353</v>
      </c>
      <c r="B79" s="7" t="s">
        <v>172</v>
      </c>
      <c r="C79" s="7" t="s">
        <v>171</v>
      </c>
      <c r="D79" s="47" t="s">
        <v>348</v>
      </c>
      <c r="E79" s="57">
        <v>24</v>
      </c>
      <c r="F79" s="49">
        <v>9.23</v>
      </c>
      <c r="G79" s="50"/>
      <c r="H79" s="44"/>
    </row>
    <row r="80" spans="1:8" ht="31.5">
      <c r="A80" s="70"/>
      <c r="B80" s="70" t="s">
        <v>355</v>
      </c>
      <c r="C80" s="70"/>
      <c r="D80" s="71"/>
      <c r="E80" s="63"/>
      <c r="F80" s="72"/>
      <c r="G80" s="64"/>
      <c r="H80" s="44"/>
    </row>
    <row r="81" spans="1:8" ht="15.75">
      <c r="A81" s="52"/>
      <c r="B81" s="52"/>
      <c r="C81" s="52"/>
      <c r="D81" s="53"/>
      <c r="E81" s="54"/>
      <c r="F81" s="54"/>
      <c r="G81" s="55"/>
      <c r="H81" s="44"/>
    </row>
    <row r="82" spans="1:8" ht="18.75">
      <c r="A82" s="56" t="s">
        <v>288</v>
      </c>
      <c r="B82" s="52"/>
      <c r="C82" s="52"/>
      <c r="D82" s="53"/>
      <c r="E82" s="54"/>
      <c r="F82" s="54"/>
      <c r="G82" s="55"/>
      <c r="H82" s="44"/>
    </row>
    <row r="83" spans="1:8" s="14" customFormat="1" ht="35.25" customHeight="1">
      <c r="A83" s="99" t="s">
        <v>333</v>
      </c>
      <c r="B83" s="99" t="s">
        <v>113</v>
      </c>
      <c r="C83" s="48" t="s">
        <v>114</v>
      </c>
      <c r="D83" s="106" t="s">
        <v>342</v>
      </c>
      <c r="E83" s="106" t="s">
        <v>343</v>
      </c>
      <c r="F83" s="106" t="s">
        <v>344</v>
      </c>
      <c r="G83" s="108" t="s">
        <v>366</v>
      </c>
      <c r="H83" s="45"/>
    </row>
    <row r="84" spans="1:8" s="14" customFormat="1" ht="47.25" customHeight="1">
      <c r="A84" s="100"/>
      <c r="B84" s="100"/>
      <c r="C84" s="48" t="s">
        <v>115</v>
      </c>
      <c r="D84" s="107" t="s">
        <v>224</v>
      </c>
      <c r="E84" s="107" t="s">
        <v>224</v>
      </c>
      <c r="F84" s="107" t="s">
        <v>224</v>
      </c>
      <c r="G84" s="109"/>
      <c r="H84" s="45"/>
    </row>
    <row r="85" spans="1:8" ht="15.75">
      <c r="A85" s="6" t="s">
        <v>289</v>
      </c>
      <c r="B85" s="6" t="s">
        <v>290</v>
      </c>
      <c r="C85" s="6" t="s">
        <v>291</v>
      </c>
      <c r="D85" s="46" t="s">
        <v>346</v>
      </c>
      <c r="E85" s="57">
        <v>224</v>
      </c>
      <c r="F85" s="49">
        <v>9.23</v>
      </c>
      <c r="G85" s="50"/>
      <c r="H85" s="44"/>
    </row>
    <row r="86" spans="1:8" ht="15.75">
      <c r="A86" s="6" t="s">
        <v>292</v>
      </c>
      <c r="B86" s="6" t="s">
        <v>290</v>
      </c>
      <c r="C86" s="6" t="s">
        <v>293</v>
      </c>
      <c r="D86" s="46" t="s">
        <v>346</v>
      </c>
      <c r="E86" s="57">
        <v>326</v>
      </c>
      <c r="F86" s="49">
        <v>9.23</v>
      </c>
      <c r="G86" s="50"/>
      <c r="H86" s="44"/>
    </row>
    <row r="87" spans="1:8" ht="15.75">
      <c r="A87" s="6" t="s">
        <v>294</v>
      </c>
      <c r="B87" s="6" t="s">
        <v>290</v>
      </c>
      <c r="C87" s="6" t="s">
        <v>295</v>
      </c>
      <c r="D87" s="46" t="s">
        <v>346</v>
      </c>
      <c r="E87" s="57">
        <v>175</v>
      </c>
      <c r="F87" s="49">
        <v>9.23</v>
      </c>
      <c r="G87" s="50"/>
      <c r="H87" s="44"/>
    </row>
    <row r="88" spans="1:8" ht="15.75">
      <c r="A88" s="6" t="s">
        <v>296</v>
      </c>
      <c r="B88" s="6" t="s">
        <v>297</v>
      </c>
      <c r="C88" s="6" t="s">
        <v>291</v>
      </c>
      <c r="D88" s="46" t="s">
        <v>346</v>
      </c>
      <c r="E88" s="57">
        <v>244</v>
      </c>
      <c r="F88" s="49">
        <v>9.23</v>
      </c>
      <c r="G88" s="50"/>
      <c r="H88" s="44"/>
    </row>
    <row r="89" spans="1:8" ht="15.75">
      <c r="A89" s="6" t="s">
        <v>298</v>
      </c>
      <c r="B89" s="6" t="s">
        <v>297</v>
      </c>
      <c r="C89" s="6" t="s">
        <v>293</v>
      </c>
      <c r="D89" s="46" t="s">
        <v>346</v>
      </c>
      <c r="E89" s="57">
        <v>366</v>
      </c>
      <c r="F89" s="49">
        <v>9.23</v>
      </c>
      <c r="G89" s="50"/>
      <c r="H89" s="44"/>
    </row>
    <row r="90" spans="1:9" ht="15.75">
      <c r="A90" s="7" t="s">
        <v>299</v>
      </c>
      <c r="B90" s="7" t="s">
        <v>300</v>
      </c>
      <c r="C90" s="7" t="s">
        <v>301</v>
      </c>
      <c r="D90" s="47" t="s">
        <v>346</v>
      </c>
      <c r="E90" s="58">
        <v>314</v>
      </c>
      <c r="F90" s="51">
        <v>9.23</v>
      </c>
      <c r="G90" s="59"/>
      <c r="H90" s="65"/>
      <c r="I90" s="38"/>
    </row>
    <row r="91" spans="1:9" ht="15.75">
      <c r="A91" s="7" t="s">
        <v>302</v>
      </c>
      <c r="B91" s="7" t="s">
        <v>300</v>
      </c>
      <c r="C91" s="7" t="s">
        <v>303</v>
      </c>
      <c r="D91" s="47" t="s">
        <v>346</v>
      </c>
      <c r="E91" s="58">
        <v>374</v>
      </c>
      <c r="F91" s="51">
        <v>9.23</v>
      </c>
      <c r="G91" s="59"/>
      <c r="H91" s="65"/>
      <c r="I91" s="38"/>
    </row>
    <row r="92" spans="1:9" ht="15.75">
      <c r="A92" s="7" t="s">
        <v>304</v>
      </c>
      <c r="B92" s="7" t="s">
        <v>225</v>
      </c>
      <c r="C92" s="7" t="s">
        <v>226</v>
      </c>
      <c r="D92" s="47" t="s">
        <v>346</v>
      </c>
      <c r="E92" s="58">
        <v>35</v>
      </c>
      <c r="F92" s="51">
        <v>1.85</v>
      </c>
      <c r="G92" s="59"/>
      <c r="H92" s="65"/>
      <c r="I92" s="38"/>
    </row>
    <row r="93" spans="1:9" ht="15.75">
      <c r="A93" s="7" t="s">
        <v>18</v>
      </c>
      <c r="B93" s="7" t="s">
        <v>19</v>
      </c>
      <c r="C93" s="7" t="s">
        <v>20</v>
      </c>
      <c r="D93" s="47" t="s">
        <v>346</v>
      </c>
      <c r="E93" s="58">
        <v>62</v>
      </c>
      <c r="F93" s="51">
        <v>1.85</v>
      </c>
      <c r="G93" s="59"/>
      <c r="H93" s="65"/>
      <c r="I93" s="38"/>
    </row>
    <row r="94" spans="1:9" ht="15.75">
      <c r="A94" s="7" t="s">
        <v>21</v>
      </c>
      <c r="B94" s="7" t="s">
        <v>22</v>
      </c>
      <c r="C94" s="7" t="s">
        <v>226</v>
      </c>
      <c r="D94" s="47" t="s">
        <v>346</v>
      </c>
      <c r="E94" s="58">
        <v>9</v>
      </c>
      <c r="F94" s="51">
        <v>1.85</v>
      </c>
      <c r="G94" s="59"/>
      <c r="H94" s="65"/>
      <c r="I94" s="38"/>
    </row>
    <row r="95" spans="1:9" ht="15.75">
      <c r="A95" s="7" t="s">
        <v>23</v>
      </c>
      <c r="B95" s="7" t="s">
        <v>24</v>
      </c>
      <c r="C95" s="7" t="s">
        <v>291</v>
      </c>
      <c r="D95" s="47" t="s">
        <v>346</v>
      </c>
      <c r="E95" s="58">
        <v>31</v>
      </c>
      <c r="F95" s="51">
        <v>1.85</v>
      </c>
      <c r="G95" s="59"/>
      <c r="H95" s="65"/>
      <c r="I95" s="38"/>
    </row>
    <row r="96" spans="1:9" ht="15.75">
      <c r="A96" s="7" t="s">
        <v>25</v>
      </c>
      <c r="B96" s="7" t="s">
        <v>26</v>
      </c>
      <c r="C96" s="7" t="s">
        <v>293</v>
      </c>
      <c r="D96" s="47" t="s">
        <v>346</v>
      </c>
      <c r="E96" s="58">
        <v>46</v>
      </c>
      <c r="F96" s="51">
        <v>1.85</v>
      </c>
      <c r="G96" s="59"/>
      <c r="H96" s="65"/>
      <c r="I96" s="38"/>
    </row>
    <row r="97" spans="1:9" ht="15.75">
      <c r="A97" s="7" t="s">
        <v>27</v>
      </c>
      <c r="B97" s="7" t="s">
        <v>28</v>
      </c>
      <c r="C97" s="7" t="s">
        <v>29</v>
      </c>
      <c r="D97" s="47" t="s">
        <v>346</v>
      </c>
      <c r="E97" s="58">
        <v>5</v>
      </c>
      <c r="F97" s="51">
        <v>1.85</v>
      </c>
      <c r="G97" s="59"/>
      <c r="H97" s="65"/>
      <c r="I97" s="38"/>
    </row>
    <row r="98" spans="1:9" ht="15.75">
      <c r="A98" s="7" t="s">
        <v>30</v>
      </c>
      <c r="B98" s="7" t="s">
        <v>31</v>
      </c>
      <c r="C98" s="7" t="s">
        <v>32</v>
      </c>
      <c r="D98" s="47" t="s">
        <v>346</v>
      </c>
      <c r="E98" s="58">
        <v>48</v>
      </c>
      <c r="F98" s="51">
        <v>1.85</v>
      </c>
      <c r="G98" s="59"/>
      <c r="H98" s="65"/>
      <c r="I98" s="38"/>
    </row>
    <row r="99" spans="1:9" ht="15.75">
      <c r="A99" s="7" t="s">
        <v>33</v>
      </c>
      <c r="B99" s="7" t="s">
        <v>31</v>
      </c>
      <c r="C99" s="7" t="s">
        <v>34</v>
      </c>
      <c r="D99" s="47" t="s">
        <v>346</v>
      </c>
      <c r="E99" s="58">
        <v>56</v>
      </c>
      <c r="F99" s="51">
        <v>1.85</v>
      </c>
      <c r="G99" s="59"/>
      <c r="H99" s="65"/>
      <c r="I99" s="38"/>
    </row>
    <row r="100" spans="1:9" ht="15.75">
      <c r="A100" s="7" t="s">
        <v>35</v>
      </c>
      <c r="B100" s="7" t="s">
        <v>31</v>
      </c>
      <c r="C100" s="7" t="s">
        <v>36</v>
      </c>
      <c r="D100" s="47" t="s">
        <v>346</v>
      </c>
      <c r="E100" s="58">
        <v>70</v>
      </c>
      <c r="F100" s="51">
        <v>1.85</v>
      </c>
      <c r="G100" s="59"/>
      <c r="H100" s="65"/>
      <c r="I100" s="38"/>
    </row>
    <row r="101" spans="1:9" ht="31.5">
      <c r="A101" s="7" t="s">
        <v>37</v>
      </c>
      <c r="B101" s="7" t="s">
        <v>38</v>
      </c>
      <c r="C101" s="7" t="s">
        <v>39</v>
      </c>
      <c r="D101" s="47" t="s">
        <v>346</v>
      </c>
      <c r="E101" s="58">
        <v>119</v>
      </c>
      <c r="F101" s="51">
        <v>9.23</v>
      </c>
      <c r="G101" s="59"/>
      <c r="H101" s="65"/>
      <c r="I101" s="38"/>
    </row>
    <row r="102" spans="1:9" ht="31.5">
      <c r="A102" s="7" t="s">
        <v>40</v>
      </c>
      <c r="B102" s="7" t="s">
        <v>41</v>
      </c>
      <c r="C102" s="7" t="s">
        <v>42</v>
      </c>
      <c r="D102" s="47" t="s">
        <v>346</v>
      </c>
      <c r="E102" s="58">
        <v>167</v>
      </c>
      <c r="F102" s="51">
        <v>9.23</v>
      </c>
      <c r="G102" s="59"/>
      <c r="H102" s="65"/>
      <c r="I102" s="38"/>
    </row>
    <row r="103" spans="1:8" ht="15.75">
      <c r="A103" s="7" t="s">
        <v>43</v>
      </c>
      <c r="B103" s="7" t="s">
        <v>248</v>
      </c>
      <c r="C103" s="7" t="s">
        <v>32</v>
      </c>
      <c r="D103" s="46" t="s">
        <v>346</v>
      </c>
      <c r="E103" s="58">
        <v>167</v>
      </c>
      <c r="F103" s="49">
        <v>14.76</v>
      </c>
      <c r="G103" s="50"/>
      <c r="H103" s="44"/>
    </row>
    <row r="104" spans="1:8" ht="15.75">
      <c r="A104" s="7" t="s">
        <v>249</v>
      </c>
      <c r="B104" s="7" t="s">
        <v>248</v>
      </c>
      <c r="C104" s="7" t="s">
        <v>34</v>
      </c>
      <c r="D104" s="46" t="s">
        <v>346</v>
      </c>
      <c r="E104" s="58">
        <v>333</v>
      </c>
      <c r="F104" s="49">
        <v>14.76</v>
      </c>
      <c r="G104" s="50"/>
      <c r="H104" s="44"/>
    </row>
    <row r="105" spans="1:8" ht="15.75">
      <c r="A105" s="60" t="s">
        <v>250</v>
      </c>
      <c r="B105" s="7" t="s">
        <v>248</v>
      </c>
      <c r="C105" s="7" t="s">
        <v>36</v>
      </c>
      <c r="D105" s="46" t="s">
        <v>346</v>
      </c>
      <c r="E105" s="58">
        <v>417</v>
      </c>
      <c r="F105" s="49">
        <v>14.76</v>
      </c>
      <c r="G105" s="50"/>
      <c r="H105" s="44"/>
    </row>
    <row r="106" spans="1:8" ht="15.75">
      <c r="A106" s="60" t="s">
        <v>173</v>
      </c>
      <c r="B106" s="7" t="s">
        <v>174</v>
      </c>
      <c r="C106" s="7" t="s">
        <v>221</v>
      </c>
      <c r="D106" s="46" t="s">
        <v>346</v>
      </c>
      <c r="E106" s="58">
        <v>910</v>
      </c>
      <c r="F106" s="49">
        <v>14.76</v>
      </c>
      <c r="G106" s="50"/>
      <c r="H106" s="44"/>
    </row>
    <row r="107" spans="1:8" ht="15.75">
      <c r="A107" s="60" t="s">
        <v>175</v>
      </c>
      <c r="B107" s="7" t="s">
        <v>174</v>
      </c>
      <c r="C107" s="7" t="s">
        <v>222</v>
      </c>
      <c r="D107" s="46" t="s">
        <v>346</v>
      </c>
      <c r="E107" s="58">
        <v>1096</v>
      </c>
      <c r="F107" s="49">
        <v>14.76</v>
      </c>
      <c r="G107" s="50"/>
      <c r="H107" s="44"/>
    </row>
    <row r="108" spans="1:8" ht="15.75">
      <c r="A108" s="60" t="s">
        <v>103</v>
      </c>
      <c r="B108" s="7" t="s">
        <v>152</v>
      </c>
      <c r="C108" s="7" t="s">
        <v>223</v>
      </c>
      <c r="D108" s="46" t="s">
        <v>346</v>
      </c>
      <c r="E108" s="57">
        <v>49</v>
      </c>
      <c r="F108" s="49">
        <v>11.07</v>
      </c>
      <c r="G108" s="50"/>
      <c r="H108" s="44"/>
    </row>
    <row r="109" spans="1:8" ht="15.75">
      <c r="A109" s="60" t="s">
        <v>336</v>
      </c>
      <c r="B109" s="7" t="s">
        <v>337</v>
      </c>
      <c r="C109" s="7" t="s">
        <v>338</v>
      </c>
      <c r="D109" s="46" t="s">
        <v>346</v>
      </c>
      <c r="E109" s="57">
        <v>49</v>
      </c>
      <c r="F109" s="49">
        <v>11.07</v>
      </c>
      <c r="G109" s="50"/>
      <c r="H109" s="44"/>
    </row>
    <row r="110" spans="1:8" ht="15.75">
      <c r="A110" s="52"/>
      <c r="B110" s="52"/>
      <c r="C110" s="52"/>
      <c r="D110" s="53"/>
      <c r="E110" s="54"/>
      <c r="F110" s="54"/>
      <c r="G110" s="55"/>
      <c r="H110" s="44"/>
    </row>
    <row r="111" spans="1:8" ht="18.75" customHeight="1">
      <c r="A111" s="56" t="s">
        <v>251</v>
      </c>
      <c r="B111" s="52"/>
      <c r="C111" s="52"/>
      <c r="D111" s="53"/>
      <c r="E111" s="54"/>
      <c r="F111" s="54"/>
      <c r="G111" s="55"/>
      <c r="H111" s="44"/>
    </row>
    <row r="112" spans="1:8" s="14" customFormat="1" ht="35.25" customHeight="1">
      <c r="A112" s="99" t="s">
        <v>333</v>
      </c>
      <c r="B112" s="99" t="s">
        <v>113</v>
      </c>
      <c r="C112" s="48" t="s">
        <v>114</v>
      </c>
      <c r="D112" s="106" t="s">
        <v>342</v>
      </c>
      <c r="E112" s="106" t="s">
        <v>343</v>
      </c>
      <c r="F112" s="106" t="s">
        <v>344</v>
      </c>
      <c r="G112" s="108" t="s">
        <v>366</v>
      </c>
      <c r="H112" s="45"/>
    </row>
    <row r="113" spans="1:8" s="14" customFormat="1" ht="47.25" customHeight="1">
      <c r="A113" s="100"/>
      <c r="B113" s="100"/>
      <c r="C113" s="48" t="s">
        <v>115</v>
      </c>
      <c r="D113" s="107" t="s">
        <v>224</v>
      </c>
      <c r="E113" s="107" t="s">
        <v>224</v>
      </c>
      <c r="F113" s="107" t="s">
        <v>224</v>
      </c>
      <c r="G113" s="109"/>
      <c r="H113" s="45"/>
    </row>
    <row r="114" spans="1:8" ht="15.75" customHeight="1">
      <c r="A114" s="6" t="s">
        <v>252</v>
      </c>
      <c r="B114" s="6" t="s">
        <v>105</v>
      </c>
      <c r="C114" s="6" t="s">
        <v>253</v>
      </c>
      <c r="D114" s="46" t="s">
        <v>346</v>
      </c>
      <c r="E114" s="57">
        <v>52</v>
      </c>
      <c r="F114" s="49">
        <v>13.84</v>
      </c>
      <c r="G114" s="50"/>
      <c r="H114" s="44"/>
    </row>
    <row r="115" spans="1:8" ht="15.75">
      <c r="A115" s="6" t="s">
        <v>254</v>
      </c>
      <c r="B115" s="6" t="s">
        <v>255</v>
      </c>
      <c r="C115" s="6" t="s">
        <v>253</v>
      </c>
      <c r="D115" s="46" t="s">
        <v>346</v>
      </c>
      <c r="E115" s="57">
        <v>43</v>
      </c>
      <c r="F115" s="49">
        <v>13.84</v>
      </c>
      <c r="G115" s="50"/>
      <c r="H115" s="44"/>
    </row>
    <row r="116" spans="1:8" ht="15.75">
      <c r="A116" s="7" t="s">
        <v>256</v>
      </c>
      <c r="B116" s="7" t="s">
        <v>105</v>
      </c>
      <c r="C116" s="7" t="s">
        <v>257</v>
      </c>
      <c r="D116" s="46" t="s">
        <v>346</v>
      </c>
      <c r="E116" s="58">
        <v>69</v>
      </c>
      <c r="F116" s="49">
        <v>13.84</v>
      </c>
      <c r="G116" s="50"/>
      <c r="H116" s="44"/>
    </row>
    <row r="117" spans="1:8" ht="27" customHeight="1">
      <c r="A117" s="7" t="s">
        <v>258</v>
      </c>
      <c r="B117" s="7" t="s">
        <v>255</v>
      </c>
      <c r="C117" s="7" t="s">
        <v>257</v>
      </c>
      <c r="D117" s="46" t="s">
        <v>346</v>
      </c>
      <c r="E117" s="58">
        <v>57</v>
      </c>
      <c r="F117" s="49">
        <v>13.84</v>
      </c>
      <c r="G117" s="50"/>
      <c r="H117" s="44"/>
    </row>
    <row r="118" spans="1:8" ht="15.75">
      <c r="A118" s="7" t="s">
        <v>259</v>
      </c>
      <c r="B118" s="7" t="s">
        <v>105</v>
      </c>
      <c r="C118" s="7" t="s">
        <v>260</v>
      </c>
      <c r="D118" s="46" t="s">
        <v>346</v>
      </c>
      <c r="E118" s="58">
        <v>81</v>
      </c>
      <c r="F118" s="49">
        <v>13.84</v>
      </c>
      <c r="G118" s="50"/>
      <c r="H118" s="44"/>
    </row>
    <row r="119" spans="1:8" ht="24" customHeight="1">
      <c r="A119" s="7" t="s">
        <v>261</v>
      </c>
      <c r="B119" s="7" t="s">
        <v>255</v>
      </c>
      <c r="C119" s="7" t="s">
        <v>260</v>
      </c>
      <c r="D119" s="46" t="s">
        <v>346</v>
      </c>
      <c r="E119" s="58">
        <v>67</v>
      </c>
      <c r="F119" s="49">
        <v>13.84</v>
      </c>
      <c r="G119" s="50"/>
      <c r="H119" s="44"/>
    </row>
    <row r="120" spans="1:8" ht="15.75">
      <c r="A120" s="7" t="s">
        <v>262</v>
      </c>
      <c r="B120" s="7" t="s">
        <v>106</v>
      </c>
      <c r="C120" s="7" t="s">
        <v>253</v>
      </c>
      <c r="D120" s="46" t="s">
        <v>346</v>
      </c>
      <c r="E120" s="58">
        <v>74</v>
      </c>
      <c r="F120" s="49">
        <v>32.29</v>
      </c>
      <c r="G120" s="50"/>
      <c r="H120" s="44"/>
    </row>
    <row r="121" spans="1:8" ht="15.75">
      <c r="A121" s="7" t="s">
        <v>263</v>
      </c>
      <c r="B121" s="7" t="s">
        <v>107</v>
      </c>
      <c r="C121" s="7" t="s">
        <v>253</v>
      </c>
      <c r="D121" s="46" t="s">
        <v>346</v>
      </c>
      <c r="E121" s="58">
        <v>80</v>
      </c>
      <c r="F121" s="49">
        <v>32.29</v>
      </c>
      <c r="G121" s="50"/>
      <c r="H121" s="44"/>
    </row>
    <row r="122" spans="1:8" ht="15.75">
      <c r="A122" s="7" t="s">
        <v>264</v>
      </c>
      <c r="B122" s="7" t="s">
        <v>106</v>
      </c>
      <c r="C122" s="7" t="s">
        <v>257</v>
      </c>
      <c r="D122" s="46" t="s">
        <v>346</v>
      </c>
      <c r="E122" s="58">
        <v>98</v>
      </c>
      <c r="F122" s="49">
        <v>32.29</v>
      </c>
      <c r="G122" s="50"/>
      <c r="H122" s="44"/>
    </row>
    <row r="123" spans="1:8" ht="15.75">
      <c r="A123" s="7" t="s">
        <v>265</v>
      </c>
      <c r="B123" s="7" t="s">
        <v>107</v>
      </c>
      <c r="C123" s="7" t="s">
        <v>257</v>
      </c>
      <c r="D123" s="46" t="s">
        <v>346</v>
      </c>
      <c r="E123" s="58">
        <v>107</v>
      </c>
      <c r="F123" s="49">
        <v>32.29</v>
      </c>
      <c r="G123" s="50"/>
      <c r="H123" s="44"/>
    </row>
    <row r="124" spans="1:8" ht="15.75">
      <c r="A124" s="7" t="s">
        <v>266</v>
      </c>
      <c r="B124" s="7" t="s">
        <v>106</v>
      </c>
      <c r="C124" s="7" t="s">
        <v>260</v>
      </c>
      <c r="D124" s="46" t="s">
        <v>346</v>
      </c>
      <c r="E124" s="58">
        <v>148</v>
      </c>
      <c r="F124" s="49">
        <v>32.29</v>
      </c>
      <c r="G124" s="50"/>
      <c r="H124" s="44"/>
    </row>
    <row r="125" spans="1:8" ht="15.75">
      <c r="A125" s="7" t="s">
        <v>267</v>
      </c>
      <c r="B125" s="7" t="s">
        <v>107</v>
      </c>
      <c r="C125" s="7" t="s">
        <v>260</v>
      </c>
      <c r="D125" s="46" t="s">
        <v>346</v>
      </c>
      <c r="E125" s="58">
        <v>160</v>
      </c>
      <c r="F125" s="49">
        <v>32.29</v>
      </c>
      <c r="G125" s="50"/>
      <c r="H125" s="44"/>
    </row>
    <row r="126" spans="1:8" ht="15.75">
      <c r="A126" s="52"/>
      <c r="B126" s="52"/>
      <c r="C126" s="52"/>
      <c r="D126" s="53"/>
      <c r="E126" s="54"/>
      <c r="F126" s="54"/>
      <c r="G126" s="55"/>
      <c r="H126" s="44"/>
    </row>
    <row r="127" spans="1:8" ht="18.75" customHeight="1">
      <c r="A127" s="56" t="s">
        <v>268</v>
      </c>
      <c r="B127" s="52"/>
      <c r="C127" s="52"/>
      <c r="D127" s="53"/>
      <c r="E127" s="54"/>
      <c r="F127" s="54"/>
      <c r="G127" s="55"/>
      <c r="H127" s="44"/>
    </row>
    <row r="128" spans="1:8" s="14" customFormat="1" ht="35.25" customHeight="1">
      <c r="A128" s="99" t="s">
        <v>333</v>
      </c>
      <c r="B128" s="99" t="s">
        <v>113</v>
      </c>
      <c r="C128" s="48" t="s">
        <v>114</v>
      </c>
      <c r="D128" s="106" t="s">
        <v>342</v>
      </c>
      <c r="E128" s="106" t="s">
        <v>343</v>
      </c>
      <c r="F128" s="106" t="s">
        <v>344</v>
      </c>
      <c r="G128" s="108" t="s">
        <v>366</v>
      </c>
      <c r="H128" s="45"/>
    </row>
    <row r="129" spans="1:8" s="14" customFormat="1" ht="47.25" customHeight="1">
      <c r="A129" s="100"/>
      <c r="B129" s="100"/>
      <c r="C129" s="48" t="s">
        <v>115</v>
      </c>
      <c r="D129" s="107" t="s">
        <v>224</v>
      </c>
      <c r="E129" s="107" t="s">
        <v>224</v>
      </c>
      <c r="F129" s="107" t="s">
        <v>224</v>
      </c>
      <c r="G129" s="109"/>
      <c r="H129" s="45"/>
    </row>
    <row r="130" spans="1:8" ht="15.75">
      <c r="A130" s="7" t="s">
        <v>269</v>
      </c>
      <c r="B130" s="7" t="s">
        <v>270</v>
      </c>
      <c r="C130" s="7" t="s">
        <v>271</v>
      </c>
      <c r="D130" s="47" t="s">
        <v>346</v>
      </c>
      <c r="E130" s="58">
        <v>7</v>
      </c>
      <c r="F130" s="51">
        <v>4.61</v>
      </c>
      <c r="G130" s="59"/>
      <c r="H130" s="65"/>
    </row>
    <row r="131" spans="1:8" ht="15.75">
      <c r="A131" s="7" t="s">
        <v>272</v>
      </c>
      <c r="B131" s="7" t="s">
        <v>270</v>
      </c>
      <c r="C131" s="7" t="s">
        <v>273</v>
      </c>
      <c r="D131" s="47" t="s">
        <v>346</v>
      </c>
      <c r="E131" s="58">
        <v>19</v>
      </c>
      <c r="F131" s="51">
        <v>4.61</v>
      </c>
      <c r="G131" s="59"/>
      <c r="H131" s="65"/>
    </row>
    <row r="132" spans="1:8" ht="15.75">
      <c r="A132" s="7" t="s">
        <v>274</v>
      </c>
      <c r="B132" s="7" t="s">
        <v>270</v>
      </c>
      <c r="C132" s="7" t="s">
        <v>275</v>
      </c>
      <c r="D132" s="47" t="s">
        <v>346</v>
      </c>
      <c r="E132" s="58">
        <v>16</v>
      </c>
      <c r="F132" s="51">
        <v>4.61</v>
      </c>
      <c r="G132" s="59"/>
      <c r="H132" s="65"/>
    </row>
    <row r="133" spans="1:8" ht="15.75">
      <c r="A133" s="7" t="s">
        <v>276</v>
      </c>
      <c r="B133" s="7" t="s">
        <v>270</v>
      </c>
      <c r="C133" s="7" t="s">
        <v>277</v>
      </c>
      <c r="D133" s="47" t="s">
        <v>346</v>
      </c>
      <c r="E133" s="58">
        <v>23</v>
      </c>
      <c r="F133" s="51">
        <v>4.61</v>
      </c>
      <c r="G133" s="59"/>
      <c r="H133" s="65"/>
    </row>
    <row r="134" spans="1:8" ht="15.75">
      <c r="A134" s="7" t="s">
        <v>278</v>
      </c>
      <c r="B134" s="7" t="s">
        <v>270</v>
      </c>
      <c r="C134" s="7" t="s">
        <v>62</v>
      </c>
      <c r="D134" s="47" t="s">
        <v>346</v>
      </c>
      <c r="E134" s="58">
        <v>46</v>
      </c>
      <c r="F134" s="51">
        <v>4.61</v>
      </c>
      <c r="G134" s="59"/>
      <c r="H134" s="65"/>
    </row>
    <row r="135" spans="1:8" ht="15.75">
      <c r="A135" s="7" t="s">
        <v>63</v>
      </c>
      <c r="B135" s="7" t="s">
        <v>270</v>
      </c>
      <c r="C135" s="7" t="s">
        <v>64</v>
      </c>
      <c r="D135" s="47" t="s">
        <v>346</v>
      </c>
      <c r="E135" s="58">
        <v>67</v>
      </c>
      <c r="F135" s="51">
        <v>4.61</v>
      </c>
      <c r="G135" s="59"/>
      <c r="H135" s="65"/>
    </row>
    <row r="136" spans="1:8" ht="15.75">
      <c r="A136" s="7" t="s">
        <v>65</v>
      </c>
      <c r="B136" s="7" t="s">
        <v>270</v>
      </c>
      <c r="C136" s="7" t="s">
        <v>66</v>
      </c>
      <c r="D136" s="47" t="s">
        <v>346</v>
      </c>
      <c r="E136" s="58">
        <v>24</v>
      </c>
      <c r="F136" s="51">
        <v>4.61</v>
      </c>
      <c r="G136" s="59"/>
      <c r="H136" s="65"/>
    </row>
    <row r="137" spans="1:8" ht="15.75">
      <c r="A137" s="7" t="s">
        <v>67</v>
      </c>
      <c r="B137" s="7" t="s">
        <v>270</v>
      </c>
      <c r="C137" s="7" t="s">
        <v>68</v>
      </c>
      <c r="D137" s="47" t="s">
        <v>346</v>
      </c>
      <c r="E137" s="58">
        <v>34</v>
      </c>
      <c r="F137" s="51">
        <v>4.61</v>
      </c>
      <c r="G137" s="59"/>
      <c r="H137" s="65"/>
    </row>
    <row r="138" spans="1:8" ht="15.75">
      <c r="A138" s="7" t="s">
        <v>69</v>
      </c>
      <c r="B138" s="7" t="s">
        <v>270</v>
      </c>
      <c r="C138" s="7" t="s">
        <v>70</v>
      </c>
      <c r="D138" s="47" t="s">
        <v>346</v>
      </c>
      <c r="E138" s="58">
        <v>45</v>
      </c>
      <c r="F138" s="51">
        <v>4.61</v>
      </c>
      <c r="G138" s="59"/>
      <c r="H138" s="65"/>
    </row>
    <row r="139" spans="1:8" ht="15.75">
      <c r="A139" s="7" t="s">
        <v>71</v>
      </c>
      <c r="B139" s="7" t="s">
        <v>270</v>
      </c>
      <c r="C139" s="7" t="s">
        <v>72</v>
      </c>
      <c r="D139" s="47" t="s">
        <v>346</v>
      </c>
      <c r="E139" s="58">
        <v>34</v>
      </c>
      <c r="F139" s="51">
        <v>4.61</v>
      </c>
      <c r="G139" s="59"/>
      <c r="H139" s="65"/>
    </row>
    <row r="140" spans="1:8" ht="15.75">
      <c r="A140" s="7" t="s">
        <v>73</v>
      </c>
      <c r="B140" s="7" t="s">
        <v>270</v>
      </c>
      <c r="C140" s="7" t="s">
        <v>74</v>
      </c>
      <c r="D140" s="47" t="s">
        <v>346</v>
      </c>
      <c r="E140" s="58">
        <v>66</v>
      </c>
      <c r="F140" s="51">
        <v>4.61</v>
      </c>
      <c r="G140" s="59"/>
      <c r="H140" s="65"/>
    </row>
    <row r="141" spans="1:8" ht="15.75">
      <c r="A141" s="7" t="s">
        <v>75</v>
      </c>
      <c r="B141" s="7" t="s">
        <v>270</v>
      </c>
      <c r="C141" s="7" t="s">
        <v>76</v>
      </c>
      <c r="D141" s="47" t="s">
        <v>346</v>
      </c>
      <c r="E141" s="58">
        <v>39</v>
      </c>
      <c r="F141" s="51">
        <v>4.61</v>
      </c>
      <c r="G141" s="59"/>
      <c r="H141" s="65"/>
    </row>
    <row r="142" spans="1:8" ht="15.75">
      <c r="A142" s="7" t="s">
        <v>77</v>
      </c>
      <c r="B142" s="7" t="s">
        <v>270</v>
      </c>
      <c r="C142" s="7" t="s">
        <v>78</v>
      </c>
      <c r="D142" s="47" t="s">
        <v>346</v>
      </c>
      <c r="E142" s="58">
        <v>49</v>
      </c>
      <c r="F142" s="51">
        <v>4.61</v>
      </c>
      <c r="G142" s="59"/>
      <c r="H142" s="65"/>
    </row>
    <row r="143" spans="1:8" ht="15.75">
      <c r="A143" s="7" t="s">
        <v>79</v>
      </c>
      <c r="B143" s="7" t="s">
        <v>270</v>
      </c>
      <c r="C143" s="7" t="s">
        <v>80</v>
      </c>
      <c r="D143" s="47" t="s">
        <v>346</v>
      </c>
      <c r="E143" s="58">
        <v>67</v>
      </c>
      <c r="F143" s="51">
        <v>4.61</v>
      </c>
      <c r="G143" s="59"/>
      <c r="H143" s="65"/>
    </row>
    <row r="144" spans="1:8" ht="15.75">
      <c r="A144" s="7" t="s">
        <v>81</v>
      </c>
      <c r="B144" s="7" t="s">
        <v>270</v>
      </c>
      <c r="C144" s="7" t="s">
        <v>82</v>
      </c>
      <c r="D144" s="47" t="s">
        <v>346</v>
      </c>
      <c r="E144" s="58">
        <v>78</v>
      </c>
      <c r="F144" s="51">
        <v>4.61</v>
      </c>
      <c r="G144" s="59"/>
      <c r="H144" s="65"/>
    </row>
    <row r="145" spans="1:8" ht="15.75">
      <c r="A145" s="7" t="s">
        <v>83</v>
      </c>
      <c r="B145" s="7" t="s">
        <v>270</v>
      </c>
      <c r="C145" s="7" t="s">
        <v>84</v>
      </c>
      <c r="D145" s="47" t="s">
        <v>346</v>
      </c>
      <c r="E145" s="58">
        <v>109</v>
      </c>
      <c r="F145" s="51">
        <v>4.61</v>
      </c>
      <c r="G145" s="59"/>
      <c r="H145" s="65"/>
    </row>
    <row r="146" spans="1:8" ht="15.75">
      <c r="A146" s="7" t="s">
        <v>85</v>
      </c>
      <c r="B146" s="7" t="s">
        <v>86</v>
      </c>
      <c r="C146" s="7" t="s">
        <v>273</v>
      </c>
      <c r="D146" s="47" t="s">
        <v>346</v>
      </c>
      <c r="E146" s="58">
        <v>51</v>
      </c>
      <c r="F146" s="51">
        <v>4.61</v>
      </c>
      <c r="G146" s="59"/>
      <c r="H146" s="65"/>
    </row>
    <row r="147" spans="1:8" ht="15.75">
      <c r="A147" s="7" t="s">
        <v>87</v>
      </c>
      <c r="B147" s="7" t="s">
        <v>86</v>
      </c>
      <c r="C147" s="7" t="s">
        <v>88</v>
      </c>
      <c r="D147" s="47" t="s">
        <v>346</v>
      </c>
      <c r="E147" s="58">
        <v>68</v>
      </c>
      <c r="F147" s="51">
        <v>4.61</v>
      </c>
      <c r="G147" s="59"/>
      <c r="H147" s="65"/>
    </row>
    <row r="148" spans="1:8" ht="15.75">
      <c r="A148" s="7" t="s">
        <v>89</v>
      </c>
      <c r="B148" s="7" t="s">
        <v>90</v>
      </c>
      <c r="C148" s="7" t="s">
        <v>91</v>
      </c>
      <c r="D148" s="47" t="s">
        <v>346</v>
      </c>
      <c r="E148" s="58">
        <v>106</v>
      </c>
      <c r="F148" s="51">
        <v>20.55</v>
      </c>
      <c r="G148" s="59"/>
      <c r="H148" s="65"/>
    </row>
    <row r="149" spans="1:8" ht="15.75">
      <c r="A149" s="7" t="s">
        <v>92</v>
      </c>
      <c r="B149" s="7" t="s">
        <v>90</v>
      </c>
      <c r="C149" s="7" t="s">
        <v>93</v>
      </c>
      <c r="D149" s="47" t="s">
        <v>346</v>
      </c>
      <c r="E149" s="58">
        <v>141</v>
      </c>
      <c r="F149" s="51">
        <v>20.55</v>
      </c>
      <c r="G149" s="59"/>
      <c r="H149" s="65"/>
    </row>
    <row r="150" spans="1:8" s="38" customFormat="1" ht="15.75">
      <c r="A150" s="7" t="s">
        <v>94</v>
      </c>
      <c r="B150" s="7" t="s">
        <v>31</v>
      </c>
      <c r="C150" s="7" t="s">
        <v>271</v>
      </c>
      <c r="D150" s="47" t="s">
        <v>346</v>
      </c>
      <c r="E150" s="58">
        <v>4</v>
      </c>
      <c r="F150" s="51">
        <v>2.77</v>
      </c>
      <c r="G150" s="59"/>
      <c r="H150" s="65"/>
    </row>
    <row r="151" spans="1:8" s="38" customFormat="1" ht="15.75">
      <c r="A151" s="7" t="s">
        <v>95</v>
      </c>
      <c r="B151" s="7" t="s">
        <v>31</v>
      </c>
      <c r="C151" s="7" t="s">
        <v>273</v>
      </c>
      <c r="D151" s="47" t="s">
        <v>346</v>
      </c>
      <c r="E151" s="58">
        <v>5</v>
      </c>
      <c r="F151" s="51">
        <v>2.77</v>
      </c>
      <c r="G151" s="59"/>
      <c r="H151" s="65"/>
    </row>
    <row r="152" spans="1:8" s="38" customFormat="1" ht="15.75">
      <c r="A152" s="7" t="s">
        <v>96</v>
      </c>
      <c r="B152" s="7" t="s">
        <v>31</v>
      </c>
      <c r="C152" s="7" t="s">
        <v>275</v>
      </c>
      <c r="D152" s="47" t="s">
        <v>346</v>
      </c>
      <c r="E152" s="58">
        <v>5</v>
      </c>
      <c r="F152" s="51">
        <v>2.77</v>
      </c>
      <c r="G152" s="59"/>
      <c r="H152" s="65"/>
    </row>
    <row r="153" spans="1:8" s="38" customFormat="1" ht="15.75">
      <c r="A153" s="7" t="s">
        <v>97</v>
      </c>
      <c r="B153" s="7" t="s">
        <v>31</v>
      </c>
      <c r="C153" s="7" t="s">
        <v>277</v>
      </c>
      <c r="D153" s="47" t="s">
        <v>346</v>
      </c>
      <c r="E153" s="58">
        <v>9</v>
      </c>
      <c r="F153" s="51">
        <v>2.77</v>
      </c>
      <c r="G153" s="59"/>
      <c r="H153" s="65"/>
    </row>
    <row r="154" spans="1:8" s="38" customFormat="1" ht="15.75">
      <c r="A154" s="7" t="s">
        <v>98</v>
      </c>
      <c r="B154" s="7" t="s">
        <v>31</v>
      </c>
      <c r="C154" s="7" t="s">
        <v>62</v>
      </c>
      <c r="D154" s="47" t="s">
        <v>346</v>
      </c>
      <c r="E154" s="58">
        <v>11</v>
      </c>
      <c r="F154" s="51">
        <v>2.77</v>
      </c>
      <c r="G154" s="59"/>
      <c r="H154" s="65"/>
    </row>
    <row r="155" spans="1:8" s="38" customFormat="1" ht="15.75">
      <c r="A155" s="7" t="s">
        <v>305</v>
      </c>
      <c r="B155" s="7" t="s">
        <v>31</v>
      </c>
      <c r="C155" s="7" t="s">
        <v>64</v>
      </c>
      <c r="D155" s="47" t="s">
        <v>346</v>
      </c>
      <c r="E155" s="58">
        <v>12</v>
      </c>
      <c r="F155" s="51">
        <v>2.77</v>
      </c>
      <c r="G155" s="59"/>
      <c r="H155" s="65"/>
    </row>
    <row r="156" spans="1:8" s="38" customFormat="1" ht="15.75">
      <c r="A156" s="7" t="s">
        <v>306</v>
      </c>
      <c r="B156" s="7" t="s">
        <v>31</v>
      </c>
      <c r="C156" s="7" t="s">
        <v>66</v>
      </c>
      <c r="D156" s="47" t="s">
        <v>346</v>
      </c>
      <c r="E156" s="58">
        <v>5</v>
      </c>
      <c r="F156" s="51">
        <v>2.77</v>
      </c>
      <c r="G156" s="59"/>
      <c r="H156" s="65"/>
    </row>
    <row r="157" spans="1:8" ht="15.75">
      <c r="A157" s="7" t="s">
        <v>307</v>
      </c>
      <c r="B157" s="7" t="s">
        <v>31</v>
      </c>
      <c r="C157" s="7" t="s">
        <v>68</v>
      </c>
      <c r="D157" s="47" t="s">
        <v>346</v>
      </c>
      <c r="E157" s="58">
        <v>7</v>
      </c>
      <c r="F157" s="51">
        <v>2.77</v>
      </c>
      <c r="G157" s="59"/>
      <c r="H157" s="65"/>
    </row>
    <row r="158" spans="1:8" ht="15.75">
      <c r="A158" s="7" t="s">
        <v>308</v>
      </c>
      <c r="B158" s="7" t="s">
        <v>31</v>
      </c>
      <c r="C158" s="7" t="s">
        <v>70</v>
      </c>
      <c r="D158" s="47" t="s">
        <v>346</v>
      </c>
      <c r="E158" s="58">
        <v>7</v>
      </c>
      <c r="F158" s="51">
        <v>2.77</v>
      </c>
      <c r="G158" s="59"/>
      <c r="H158" s="65"/>
    </row>
    <row r="159" spans="1:8" ht="15.75">
      <c r="A159" s="7" t="s">
        <v>309</v>
      </c>
      <c r="B159" s="7" t="s">
        <v>31</v>
      </c>
      <c r="C159" s="7" t="s">
        <v>72</v>
      </c>
      <c r="D159" s="47" t="s">
        <v>346</v>
      </c>
      <c r="E159" s="58">
        <v>7</v>
      </c>
      <c r="F159" s="51">
        <v>2.77</v>
      </c>
      <c r="G159" s="59"/>
      <c r="H159" s="65"/>
    </row>
    <row r="160" spans="1:8" ht="15.75">
      <c r="A160" s="7" t="s">
        <v>310</v>
      </c>
      <c r="B160" s="7" t="s">
        <v>31</v>
      </c>
      <c r="C160" s="7" t="s">
        <v>74</v>
      </c>
      <c r="D160" s="47" t="s">
        <v>346</v>
      </c>
      <c r="E160" s="58">
        <v>11</v>
      </c>
      <c r="F160" s="51">
        <v>2.77</v>
      </c>
      <c r="G160" s="59"/>
      <c r="H160" s="65"/>
    </row>
    <row r="161" spans="1:8" ht="15.75">
      <c r="A161" s="7" t="s">
        <v>311</v>
      </c>
      <c r="B161" s="7" t="s">
        <v>31</v>
      </c>
      <c r="C161" s="7" t="s">
        <v>76</v>
      </c>
      <c r="D161" s="47" t="s">
        <v>346</v>
      </c>
      <c r="E161" s="58">
        <v>13</v>
      </c>
      <c r="F161" s="51">
        <v>2.77</v>
      </c>
      <c r="G161" s="59"/>
      <c r="H161" s="65"/>
    </row>
    <row r="162" spans="1:8" ht="15.75">
      <c r="A162" s="7" t="s">
        <v>312</v>
      </c>
      <c r="B162" s="7" t="s">
        <v>31</v>
      </c>
      <c r="C162" s="7" t="s">
        <v>78</v>
      </c>
      <c r="D162" s="47" t="s">
        <v>346</v>
      </c>
      <c r="E162" s="58">
        <v>17</v>
      </c>
      <c r="F162" s="51">
        <v>2.77</v>
      </c>
      <c r="G162" s="59"/>
      <c r="H162" s="65"/>
    </row>
    <row r="163" spans="1:8" ht="15.75">
      <c r="A163" s="7" t="s">
        <v>313</v>
      </c>
      <c r="B163" s="7" t="s">
        <v>31</v>
      </c>
      <c r="C163" s="7" t="s">
        <v>80</v>
      </c>
      <c r="D163" s="47" t="s">
        <v>346</v>
      </c>
      <c r="E163" s="58">
        <v>23</v>
      </c>
      <c r="F163" s="51">
        <v>2.77</v>
      </c>
      <c r="G163" s="59"/>
      <c r="H163" s="65"/>
    </row>
    <row r="164" spans="1:8" ht="15.75">
      <c r="A164" s="7" t="s">
        <v>314</v>
      </c>
      <c r="B164" s="7" t="s">
        <v>31</v>
      </c>
      <c r="C164" s="7" t="s">
        <v>82</v>
      </c>
      <c r="D164" s="47" t="s">
        <v>346</v>
      </c>
      <c r="E164" s="58">
        <v>28</v>
      </c>
      <c r="F164" s="51">
        <v>2.77</v>
      </c>
      <c r="G164" s="59"/>
      <c r="H164" s="65"/>
    </row>
    <row r="165" spans="1:8" ht="15.75">
      <c r="A165" s="7" t="s">
        <v>315</v>
      </c>
      <c r="B165" s="7" t="s">
        <v>31</v>
      </c>
      <c r="C165" s="7" t="s">
        <v>84</v>
      </c>
      <c r="D165" s="46" t="s">
        <v>346</v>
      </c>
      <c r="E165" s="58">
        <v>35</v>
      </c>
      <c r="F165" s="51">
        <v>2.77</v>
      </c>
      <c r="G165" s="50"/>
      <c r="H165" s="44"/>
    </row>
    <row r="166" spans="1:8" ht="15.75">
      <c r="A166" s="7" t="s">
        <v>176</v>
      </c>
      <c r="B166" s="7" t="s">
        <v>50</v>
      </c>
      <c r="C166" s="7" t="s">
        <v>216</v>
      </c>
      <c r="D166" s="46" t="s">
        <v>346</v>
      </c>
      <c r="E166" s="58">
        <v>29</v>
      </c>
      <c r="F166" s="49">
        <v>9.23</v>
      </c>
      <c r="G166" s="50"/>
      <c r="H166" s="44"/>
    </row>
    <row r="167" spans="1:8" ht="15.75">
      <c r="A167" s="7" t="s">
        <v>177</v>
      </c>
      <c r="B167" s="7" t="s">
        <v>50</v>
      </c>
      <c r="C167" s="7" t="s">
        <v>217</v>
      </c>
      <c r="D167" s="46" t="s">
        <v>346</v>
      </c>
      <c r="E167" s="58">
        <v>53</v>
      </c>
      <c r="F167" s="49">
        <v>9.23</v>
      </c>
      <c r="G167" s="50"/>
      <c r="H167" s="44"/>
    </row>
    <row r="168" spans="1:8" ht="15.75">
      <c r="A168" s="7" t="s">
        <v>178</v>
      </c>
      <c r="B168" s="7" t="s">
        <v>50</v>
      </c>
      <c r="C168" s="7" t="s">
        <v>218</v>
      </c>
      <c r="D168" s="46" t="s">
        <v>346</v>
      </c>
      <c r="E168" s="58">
        <v>19</v>
      </c>
      <c r="F168" s="49">
        <v>9.23</v>
      </c>
      <c r="G168" s="50"/>
      <c r="H168" s="44"/>
    </row>
    <row r="169" spans="1:8" ht="15.75">
      <c r="A169" s="7" t="s">
        <v>44</v>
      </c>
      <c r="B169" s="7" t="s">
        <v>50</v>
      </c>
      <c r="C169" s="7" t="s">
        <v>219</v>
      </c>
      <c r="D169" s="46" t="s">
        <v>346</v>
      </c>
      <c r="E169" s="58">
        <v>39</v>
      </c>
      <c r="F169" s="49">
        <v>9.23</v>
      </c>
      <c r="G169" s="50"/>
      <c r="H169" s="44"/>
    </row>
    <row r="170" spans="1:8" ht="15.75">
      <c r="A170" s="7" t="s">
        <v>45</v>
      </c>
      <c r="B170" s="7" t="s">
        <v>17</v>
      </c>
      <c r="C170" s="7" t="s">
        <v>220</v>
      </c>
      <c r="D170" s="46" t="s">
        <v>346</v>
      </c>
      <c r="E170" s="58">
        <v>19</v>
      </c>
      <c r="F170" s="49">
        <v>9.23</v>
      </c>
      <c r="G170" s="50"/>
      <c r="H170" s="44"/>
    </row>
    <row r="171" spans="1:8" ht="15.75">
      <c r="A171" s="7" t="s">
        <v>46</v>
      </c>
      <c r="B171" s="7" t="s">
        <v>154</v>
      </c>
      <c r="C171" s="7" t="s">
        <v>155</v>
      </c>
      <c r="D171" s="46" t="s">
        <v>346</v>
      </c>
      <c r="E171" s="58">
        <v>27</v>
      </c>
      <c r="F171" s="49">
        <v>9.23</v>
      </c>
      <c r="G171" s="50"/>
      <c r="H171" s="44"/>
    </row>
    <row r="172" spans="1:8" ht="15.75">
      <c r="A172" s="7" t="s">
        <v>47</v>
      </c>
      <c r="B172" s="7" t="s">
        <v>153</v>
      </c>
      <c r="C172" s="7" t="s">
        <v>51</v>
      </c>
      <c r="D172" s="46" t="s">
        <v>346</v>
      </c>
      <c r="E172" s="58">
        <v>82</v>
      </c>
      <c r="F172" s="49">
        <v>18.45</v>
      </c>
      <c r="G172" s="50"/>
      <c r="H172" s="44"/>
    </row>
    <row r="173" spans="1:8" ht="15.75">
      <c r="A173" s="7" t="s">
        <v>48</v>
      </c>
      <c r="B173" s="7" t="s">
        <v>156</v>
      </c>
      <c r="C173" s="7" t="s">
        <v>155</v>
      </c>
      <c r="D173" s="46" t="s">
        <v>346</v>
      </c>
      <c r="E173" s="58">
        <v>89</v>
      </c>
      <c r="F173" s="49">
        <v>18.45</v>
      </c>
      <c r="G173" s="50"/>
      <c r="H173" s="44"/>
    </row>
    <row r="174" spans="1:8" ht="15.75">
      <c r="A174" s="7" t="s">
        <v>49</v>
      </c>
      <c r="B174" s="7" t="s">
        <v>156</v>
      </c>
      <c r="C174" s="7" t="s">
        <v>66</v>
      </c>
      <c r="D174" s="46" t="s">
        <v>346</v>
      </c>
      <c r="E174" s="58">
        <v>59</v>
      </c>
      <c r="F174" s="49">
        <v>18.45</v>
      </c>
      <c r="G174" s="50"/>
      <c r="H174" s="44"/>
    </row>
    <row r="175" spans="1:8" ht="15.75">
      <c r="A175" s="61"/>
      <c r="B175" s="61"/>
      <c r="C175" s="61"/>
      <c r="D175" s="62"/>
      <c r="E175" s="63"/>
      <c r="F175" s="54"/>
      <c r="G175" s="64"/>
      <c r="H175" s="44"/>
    </row>
    <row r="176" spans="1:8" ht="18.75" customHeight="1">
      <c r="A176" s="56" t="s">
        <v>316</v>
      </c>
      <c r="B176" s="52"/>
      <c r="C176" s="52"/>
      <c r="D176" s="53"/>
      <c r="E176" s="54"/>
      <c r="F176" s="54"/>
      <c r="G176" s="55"/>
      <c r="H176" s="44"/>
    </row>
    <row r="177" spans="1:8" s="14" customFormat="1" ht="35.25" customHeight="1">
      <c r="A177" s="99" t="s">
        <v>333</v>
      </c>
      <c r="B177" s="99" t="s">
        <v>113</v>
      </c>
      <c r="C177" s="48" t="s">
        <v>114</v>
      </c>
      <c r="D177" s="106" t="s">
        <v>342</v>
      </c>
      <c r="E177" s="106" t="s">
        <v>343</v>
      </c>
      <c r="F177" s="106" t="s">
        <v>344</v>
      </c>
      <c r="G177" s="108" t="s">
        <v>366</v>
      </c>
      <c r="H177" s="45"/>
    </row>
    <row r="178" spans="1:8" s="14" customFormat="1" ht="47.25" customHeight="1">
      <c r="A178" s="100"/>
      <c r="B178" s="100"/>
      <c r="C178" s="48" t="s">
        <v>115</v>
      </c>
      <c r="D178" s="107" t="s">
        <v>224</v>
      </c>
      <c r="E178" s="107" t="s">
        <v>224</v>
      </c>
      <c r="F178" s="107" t="s">
        <v>224</v>
      </c>
      <c r="G178" s="109"/>
      <c r="H178" s="45"/>
    </row>
    <row r="179" spans="1:8" ht="32.25" customHeight="1">
      <c r="A179" s="6" t="s">
        <v>317</v>
      </c>
      <c r="B179" s="6" t="s">
        <v>318</v>
      </c>
      <c r="C179" s="6" t="s">
        <v>319</v>
      </c>
      <c r="D179" s="46" t="s">
        <v>346</v>
      </c>
      <c r="E179" s="57">
        <v>28</v>
      </c>
      <c r="F179" s="49">
        <v>10.15</v>
      </c>
      <c r="G179" s="50"/>
      <c r="H179" s="44"/>
    </row>
    <row r="180" spans="1:8" ht="32.25" customHeight="1">
      <c r="A180" s="6" t="s">
        <v>320</v>
      </c>
      <c r="B180" s="6" t="s">
        <v>318</v>
      </c>
      <c r="C180" s="6" t="s">
        <v>321</v>
      </c>
      <c r="D180" s="46" t="s">
        <v>346</v>
      </c>
      <c r="E180" s="57">
        <v>35</v>
      </c>
      <c r="F180" s="49">
        <v>10.15</v>
      </c>
      <c r="G180" s="50"/>
      <c r="H180" s="44"/>
    </row>
    <row r="181" spans="1:8" ht="32.25" customHeight="1">
      <c r="A181" s="7" t="s">
        <v>52</v>
      </c>
      <c r="B181" s="7" t="s">
        <v>318</v>
      </c>
      <c r="C181" s="7" t="s">
        <v>59</v>
      </c>
      <c r="D181" s="46" t="s">
        <v>346</v>
      </c>
      <c r="E181" s="58">
        <v>24</v>
      </c>
      <c r="F181" s="49">
        <v>10.15</v>
      </c>
      <c r="G181" s="50"/>
      <c r="H181" s="44"/>
    </row>
    <row r="182" spans="1:8" ht="78.75" customHeight="1">
      <c r="A182" s="7" t="s">
        <v>53</v>
      </c>
      <c r="B182" s="7" t="s">
        <v>56</v>
      </c>
      <c r="C182" s="7" t="s">
        <v>59</v>
      </c>
      <c r="D182" s="46" t="s">
        <v>346</v>
      </c>
      <c r="E182" s="58">
        <v>69</v>
      </c>
      <c r="F182" s="49">
        <v>10.15</v>
      </c>
      <c r="G182" s="50"/>
      <c r="H182" s="44"/>
    </row>
    <row r="183" spans="1:8" ht="31.5">
      <c r="A183" s="7" t="s">
        <v>54</v>
      </c>
      <c r="B183" s="7" t="s">
        <v>57</v>
      </c>
      <c r="C183" s="7" t="s">
        <v>60</v>
      </c>
      <c r="D183" s="46" t="s">
        <v>346</v>
      </c>
      <c r="E183" s="58">
        <v>24</v>
      </c>
      <c r="F183" s="49">
        <v>10.15</v>
      </c>
      <c r="G183" s="50"/>
      <c r="H183" s="44"/>
    </row>
    <row r="184" spans="1:8" ht="32.25" customHeight="1">
      <c r="A184" s="7" t="s">
        <v>55</v>
      </c>
      <c r="B184" s="7" t="s">
        <v>58</v>
      </c>
      <c r="C184" s="7" t="s">
        <v>151</v>
      </c>
      <c r="D184" s="46" t="s">
        <v>346</v>
      </c>
      <c r="E184" s="57">
        <v>194</v>
      </c>
      <c r="F184" s="49">
        <v>10.15</v>
      </c>
      <c r="G184" s="50"/>
      <c r="H184" s="44"/>
    </row>
    <row r="185" spans="1:8" ht="15.75">
      <c r="A185" s="52"/>
      <c r="B185" s="52"/>
      <c r="C185" s="52"/>
      <c r="D185" s="53"/>
      <c r="E185" s="54"/>
      <c r="F185" s="54"/>
      <c r="G185" s="55"/>
      <c r="H185" s="44"/>
    </row>
    <row r="186" spans="1:8" ht="18.75" customHeight="1">
      <c r="A186" s="56" t="s">
        <v>322</v>
      </c>
      <c r="B186" s="52"/>
      <c r="C186" s="52"/>
      <c r="D186" s="53"/>
      <c r="E186" s="54"/>
      <c r="F186" s="54"/>
      <c r="G186" s="55"/>
      <c r="H186" s="44"/>
    </row>
    <row r="187" spans="1:8" s="14" customFormat="1" ht="35.25" customHeight="1">
      <c r="A187" s="99" t="s">
        <v>333</v>
      </c>
      <c r="B187" s="99" t="s">
        <v>113</v>
      </c>
      <c r="C187" s="48" t="s">
        <v>114</v>
      </c>
      <c r="D187" s="106" t="s">
        <v>342</v>
      </c>
      <c r="E187" s="106" t="s">
        <v>343</v>
      </c>
      <c r="F187" s="106" t="s">
        <v>344</v>
      </c>
      <c r="G187" s="108" t="s">
        <v>366</v>
      </c>
      <c r="H187" s="45"/>
    </row>
    <row r="188" spans="1:8" s="14" customFormat="1" ht="47.25" customHeight="1">
      <c r="A188" s="100"/>
      <c r="B188" s="100"/>
      <c r="C188" s="48" t="s">
        <v>115</v>
      </c>
      <c r="D188" s="107" t="s">
        <v>224</v>
      </c>
      <c r="E188" s="107" t="s">
        <v>224</v>
      </c>
      <c r="F188" s="107" t="s">
        <v>224</v>
      </c>
      <c r="G188" s="109"/>
      <c r="H188" s="45"/>
    </row>
    <row r="189" spans="1:8" ht="15.75">
      <c r="A189" s="6" t="s">
        <v>323</v>
      </c>
      <c r="B189" s="6" t="s">
        <v>324</v>
      </c>
      <c r="C189" s="6" t="s">
        <v>325</v>
      </c>
      <c r="D189" s="46" t="s">
        <v>346</v>
      </c>
      <c r="E189" s="57">
        <v>93</v>
      </c>
      <c r="F189" s="49">
        <v>23.06</v>
      </c>
      <c r="G189" s="50"/>
      <c r="H189" s="44"/>
    </row>
    <row r="190" spans="1:8" ht="15.75">
      <c r="A190" s="6" t="s">
        <v>326</v>
      </c>
      <c r="B190" s="6" t="s">
        <v>324</v>
      </c>
      <c r="C190" s="6" t="s">
        <v>327</v>
      </c>
      <c r="D190" s="46" t="s">
        <v>346</v>
      </c>
      <c r="E190" s="57">
        <v>242</v>
      </c>
      <c r="F190" s="49">
        <v>23.06</v>
      </c>
      <c r="G190" s="50"/>
      <c r="H190" s="44"/>
    </row>
    <row r="191" spans="1:8" ht="31.5">
      <c r="A191" s="7" t="s">
        <v>328</v>
      </c>
      <c r="B191" s="7" t="s">
        <v>329</v>
      </c>
      <c r="C191" s="7" t="s">
        <v>325</v>
      </c>
      <c r="D191" s="46" t="s">
        <v>346</v>
      </c>
      <c r="E191" s="58">
        <v>93</v>
      </c>
      <c r="F191" s="49">
        <v>23.06</v>
      </c>
      <c r="G191" s="50"/>
      <c r="H191" s="44"/>
    </row>
    <row r="192" spans="1:8" ht="31.5">
      <c r="A192" s="7" t="s">
        <v>330</v>
      </c>
      <c r="B192" s="7" t="s">
        <v>329</v>
      </c>
      <c r="C192" s="7" t="s">
        <v>327</v>
      </c>
      <c r="D192" s="46" t="s">
        <v>346</v>
      </c>
      <c r="E192" s="58">
        <v>161</v>
      </c>
      <c r="F192" s="49">
        <v>23.06</v>
      </c>
      <c r="G192" s="50"/>
      <c r="H192" s="44"/>
    </row>
    <row r="193" spans="1:8" ht="15.75">
      <c r="A193" s="7" t="s">
        <v>331</v>
      </c>
      <c r="B193" s="7" t="s">
        <v>109</v>
      </c>
      <c r="C193" s="7" t="s">
        <v>325</v>
      </c>
      <c r="D193" s="47" t="s">
        <v>346</v>
      </c>
      <c r="E193" s="58">
        <v>518</v>
      </c>
      <c r="F193" s="51">
        <v>23.06</v>
      </c>
      <c r="G193" s="59"/>
      <c r="H193" s="65"/>
    </row>
    <row r="194" spans="1:8" ht="15.75">
      <c r="A194" s="7" t="s">
        <v>110</v>
      </c>
      <c r="B194" s="7" t="s">
        <v>111</v>
      </c>
      <c r="C194" s="7" t="s">
        <v>325</v>
      </c>
      <c r="D194" s="47" t="s">
        <v>346</v>
      </c>
      <c r="E194" s="58">
        <v>316</v>
      </c>
      <c r="F194" s="51">
        <v>23.06</v>
      </c>
      <c r="G194" s="59"/>
      <c r="H194" s="65"/>
    </row>
    <row r="195" spans="1:8" ht="15.75">
      <c r="A195" s="7" t="s">
        <v>112</v>
      </c>
      <c r="B195" s="7" t="s">
        <v>0</v>
      </c>
      <c r="C195" s="7" t="s">
        <v>327</v>
      </c>
      <c r="D195" s="47" t="s">
        <v>346</v>
      </c>
      <c r="E195" s="58">
        <v>690</v>
      </c>
      <c r="F195" s="51">
        <v>23.06</v>
      </c>
      <c r="G195" s="59"/>
      <c r="H195" s="65"/>
    </row>
    <row r="196" spans="1:8" ht="31.5">
      <c r="A196" s="7" t="s">
        <v>1</v>
      </c>
      <c r="B196" s="7" t="s">
        <v>2</v>
      </c>
      <c r="C196" s="7" t="s">
        <v>327</v>
      </c>
      <c r="D196" s="47" t="s">
        <v>346</v>
      </c>
      <c r="E196" s="58">
        <v>958</v>
      </c>
      <c r="F196" s="51">
        <v>23.06</v>
      </c>
      <c r="G196" s="59"/>
      <c r="H196" s="65"/>
    </row>
    <row r="197" spans="1:8" ht="15.75">
      <c r="A197" s="7" t="s">
        <v>3</v>
      </c>
      <c r="B197" s="7" t="s">
        <v>4</v>
      </c>
      <c r="C197" s="7"/>
      <c r="D197" s="47" t="s">
        <v>346</v>
      </c>
      <c r="E197" s="58">
        <v>6</v>
      </c>
      <c r="F197" s="51">
        <v>0.92</v>
      </c>
      <c r="G197" s="59"/>
      <c r="H197" s="65"/>
    </row>
    <row r="198" spans="1:8" ht="15.75">
      <c r="A198" s="66"/>
      <c r="B198" s="66"/>
      <c r="C198" s="66"/>
      <c r="D198" s="67"/>
      <c r="E198" s="68"/>
      <c r="F198" s="68"/>
      <c r="G198" s="69"/>
      <c r="H198" s="65"/>
    </row>
    <row r="199" spans="1:8" ht="18.75" customHeight="1">
      <c r="A199" s="56" t="s">
        <v>5</v>
      </c>
      <c r="B199" s="52"/>
      <c r="C199" s="52"/>
      <c r="D199" s="53"/>
      <c r="E199" s="54"/>
      <c r="F199" s="54"/>
      <c r="G199" s="55"/>
      <c r="H199" s="44"/>
    </row>
    <row r="200" spans="1:8" s="14" customFormat="1" ht="35.25" customHeight="1">
      <c r="A200" s="99" t="s">
        <v>333</v>
      </c>
      <c r="B200" s="99" t="s">
        <v>113</v>
      </c>
      <c r="C200" s="48" t="s">
        <v>114</v>
      </c>
      <c r="D200" s="106" t="s">
        <v>342</v>
      </c>
      <c r="E200" s="106" t="s">
        <v>343</v>
      </c>
      <c r="F200" s="106" t="s">
        <v>344</v>
      </c>
      <c r="G200" s="108" t="s">
        <v>366</v>
      </c>
      <c r="H200" s="45"/>
    </row>
    <row r="201" spans="1:8" s="14" customFormat="1" ht="47.25" customHeight="1">
      <c r="A201" s="100"/>
      <c r="B201" s="100"/>
      <c r="C201" s="48" t="s">
        <v>115</v>
      </c>
      <c r="D201" s="107" t="s">
        <v>224</v>
      </c>
      <c r="E201" s="107" t="s">
        <v>224</v>
      </c>
      <c r="F201" s="107" t="s">
        <v>224</v>
      </c>
      <c r="G201" s="109"/>
      <c r="H201" s="45"/>
    </row>
    <row r="202" spans="1:8" ht="31.5">
      <c r="A202" s="7" t="s">
        <v>6</v>
      </c>
      <c r="B202" s="7" t="s">
        <v>108</v>
      </c>
      <c r="C202" s="7" t="s">
        <v>350</v>
      </c>
      <c r="D202" s="47" t="s">
        <v>348</v>
      </c>
      <c r="E202" s="58">
        <v>221</v>
      </c>
      <c r="F202" s="51">
        <v>46.13</v>
      </c>
      <c r="G202" s="59"/>
      <c r="H202" s="44"/>
    </row>
    <row r="203" spans="1:8" ht="31.5">
      <c r="A203" s="7" t="s">
        <v>61</v>
      </c>
      <c r="B203" s="7" t="s">
        <v>203</v>
      </c>
      <c r="C203" s="7" t="s">
        <v>350</v>
      </c>
      <c r="D203" s="47" t="s">
        <v>348</v>
      </c>
      <c r="E203" s="58">
        <v>694</v>
      </c>
      <c r="F203" s="51">
        <v>46.13</v>
      </c>
      <c r="G203" s="59"/>
      <c r="H203" s="44"/>
    </row>
    <row r="204" spans="1:8" ht="15.75">
      <c r="A204" s="52"/>
      <c r="B204" s="52"/>
      <c r="C204" s="52"/>
      <c r="D204" s="53"/>
      <c r="E204" s="54"/>
      <c r="F204" s="54"/>
      <c r="G204" s="55"/>
      <c r="H204" s="44"/>
    </row>
    <row r="205" spans="1:8" ht="18.75" customHeight="1">
      <c r="A205" s="56" t="s">
        <v>8</v>
      </c>
      <c r="B205" s="52"/>
      <c r="C205" s="52"/>
      <c r="D205" s="53"/>
      <c r="E205" s="54"/>
      <c r="F205" s="54"/>
      <c r="G205" s="55"/>
      <c r="H205" s="44"/>
    </row>
    <row r="206" spans="1:8" s="14" customFormat="1" ht="35.25" customHeight="1">
      <c r="A206" s="99" t="s">
        <v>333</v>
      </c>
      <c r="B206" s="99" t="s">
        <v>113</v>
      </c>
      <c r="C206" s="48" t="s">
        <v>114</v>
      </c>
      <c r="D206" s="106" t="s">
        <v>342</v>
      </c>
      <c r="E206" s="106" t="s">
        <v>343</v>
      </c>
      <c r="F206" s="106" t="s">
        <v>344</v>
      </c>
      <c r="G206" s="108" t="s">
        <v>366</v>
      </c>
      <c r="H206" s="45"/>
    </row>
    <row r="207" spans="1:8" s="14" customFormat="1" ht="47.25" customHeight="1">
      <c r="A207" s="100"/>
      <c r="B207" s="100"/>
      <c r="C207" s="48" t="s">
        <v>115</v>
      </c>
      <c r="D207" s="107" t="s">
        <v>224</v>
      </c>
      <c r="E207" s="107" t="s">
        <v>224</v>
      </c>
      <c r="F207" s="107" t="s">
        <v>224</v>
      </c>
      <c r="G207" s="109"/>
      <c r="H207" s="45"/>
    </row>
    <row r="208" spans="1:8" ht="15.75">
      <c r="A208" s="7" t="s">
        <v>9</v>
      </c>
      <c r="B208" s="7" t="s">
        <v>10</v>
      </c>
      <c r="C208" s="7" t="s">
        <v>11</v>
      </c>
      <c r="D208" s="47" t="s">
        <v>346</v>
      </c>
      <c r="E208" s="58">
        <v>2277</v>
      </c>
      <c r="F208" s="51">
        <v>166.05</v>
      </c>
      <c r="G208" s="59"/>
      <c r="H208" s="44"/>
    </row>
    <row r="209" spans="1:8" ht="15.75">
      <c r="A209" s="7" t="s">
        <v>12</v>
      </c>
      <c r="B209" s="7" t="s">
        <v>10</v>
      </c>
      <c r="C209" s="7" t="s">
        <v>13</v>
      </c>
      <c r="D209" s="47" t="s">
        <v>346</v>
      </c>
      <c r="E209" s="58">
        <v>3060</v>
      </c>
      <c r="F209" s="51">
        <v>166.05</v>
      </c>
      <c r="G209" s="59"/>
      <c r="H209" s="44"/>
    </row>
    <row r="210" spans="1:8" ht="15.75">
      <c r="A210" s="7" t="s">
        <v>14</v>
      </c>
      <c r="B210" s="7" t="s">
        <v>15</v>
      </c>
      <c r="C210" s="7" t="s">
        <v>16</v>
      </c>
      <c r="D210" s="47" t="s">
        <v>346</v>
      </c>
      <c r="E210" s="58">
        <v>2473</v>
      </c>
      <c r="F210" s="51">
        <v>166.05</v>
      </c>
      <c r="G210" s="59"/>
      <c r="H210" s="44"/>
    </row>
    <row r="211" spans="1:8" ht="31.5">
      <c r="A211" s="7" t="s">
        <v>204</v>
      </c>
      <c r="B211" s="7" t="s">
        <v>208</v>
      </c>
      <c r="C211" s="7" t="s">
        <v>11</v>
      </c>
      <c r="D211" s="47" t="s">
        <v>346</v>
      </c>
      <c r="E211" s="58">
        <v>3521</v>
      </c>
      <c r="F211" s="51">
        <v>166.05</v>
      </c>
      <c r="G211" s="59"/>
      <c r="H211" s="44"/>
    </row>
    <row r="212" spans="1:8" ht="31.5">
      <c r="A212" s="7" t="s">
        <v>205</v>
      </c>
      <c r="B212" s="7" t="s">
        <v>208</v>
      </c>
      <c r="C212" s="7" t="s">
        <v>211</v>
      </c>
      <c r="D212" s="47" t="s">
        <v>346</v>
      </c>
      <c r="E212" s="58">
        <v>2971</v>
      </c>
      <c r="F212" s="51">
        <v>166.05</v>
      </c>
      <c r="G212" s="59"/>
      <c r="H212" s="44"/>
    </row>
    <row r="213" spans="1:8" ht="31.5">
      <c r="A213" s="7" t="s">
        <v>206</v>
      </c>
      <c r="B213" s="7" t="s">
        <v>209</v>
      </c>
      <c r="C213" s="7" t="s">
        <v>11</v>
      </c>
      <c r="D213" s="47" t="s">
        <v>346</v>
      </c>
      <c r="E213" s="58">
        <v>3991</v>
      </c>
      <c r="F213" s="51">
        <v>166.05</v>
      </c>
      <c r="G213" s="59"/>
      <c r="H213" s="44"/>
    </row>
    <row r="214" spans="1:8" ht="31.5">
      <c r="A214" s="7" t="s">
        <v>207</v>
      </c>
      <c r="B214" s="7" t="s">
        <v>209</v>
      </c>
      <c r="C214" s="7" t="s">
        <v>211</v>
      </c>
      <c r="D214" s="47" t="s">
        <v>346</v>
      </c>
      <c r="E214" s="58">
        <v>3416</v>
      </c>
      <c r="F214" s="51">
        <v>166.05</v>
      </c>
      <c r="G214" s="59"/>
      <c r="H214" s="44"/>
    </row>
    <row r="215" spans="1:8" ht="15.75">
      <c r="A215" s="7" t="s">
        <v>214</v>
      </c>
      <c r="B215" s="7" t="s">
        <v>210</v>
      </c>
      <c r="C215" s="7" t="s">
        <v>212</v>
      </c>
      <c r="D215" s="47" t="s">
        <v>346</v>
      </c>
      <c r="E215" s="58">
        <v>1701</v>
      </c>
      <c r="F215" s="51">
        <v>166.05</v>
      </c>
      <c r="G215" s="59"/>
      <c r="H215" s="44"/>
    </row>
    <row r="216" spans="1:8" ht="15.75">
      <c r="A216" s="7" t="s">
        <v>215</v>
      </c>
      <c r="B216" s="7" t="s">
        <v>210</v>
      </c>
      <c r="C216" s="7" t="s">
        <v>213</v>
      </c>
      <c r="D216" s="47" t="s">
        <v>346</v>
      </c>
      <c r="E216" s="58">
        <v>3024</v>
      </c>
      <c r="F216" s="51">
        <v>166.05</v>
      </c>
      <c r="G216" s="59"/>
      <c r="H216" s="44"/>
    </row>
    <row r="217" spans="1:7" ht="16.5" thickBot="1">
      <c r="A217" s="52"/>
      <c r="B217" s="52"/>
      <c r="C217" s="52"/>
      <c r="D217" s="53"/>
      <c r="E217" s="54"/>
      <c r="F217" s="54"/>
      <c r="G217" s="55"/>
    </row>
    <row r="218" spans="1:7" ht="159.75" customHeight="1">
      <c r="A218" s="73"/>
      <c r="B218" s="99" t="s">
        <v>361</v>
      </c>
      <c r="C218" s="101" t="s">
        <v>362</v>
      </c>
      <c r="D218" s="93" t="s">
        <v>363</v>
      </c>
      <c r="E218" s="94"/>
      <c r="F218" s="94"/>
      <c r="G218" s="95"/>
    </row>
    <row r="219" spans="1:7" ht="16.5" thickBot="1">
      <c r="A219" s="73"/>
      <c r="B219" s="100"/>
      <c r="C219" s="102"/>
      <c r="D219" s="96"/>
      <c r="E219" s="97"/>
      <c r="F219" s="97"/>
      <c r="G219" s="98"/>
    </row>
    <row r="220" spans="1:7" ht="15.75" customHeight="1">
      <c r="A220" s="86" t="s">
        <v>364</v>
      </c>
      <c r="B220" s="87"/>
      <c r="C220" s="87"/>
      <c r="D220" s="87"/>
      <c r="E220" s="87"/>
      <c r="F220" s="87"/>
      <c r="G220" s="87"/>
    </row>
    <row r="221" spans="1:7" ht="15.75" customHeight="1">
      <c r="A221" s="86" t="s">
        <v>365</v>
      </c>
      <c r="B221" s="87"/>
      <c r="C221" s="87"/>
      <c r="D221" s="87"/>
      <c r="E221" s="87"/>
      <c r="F221" s="87"/>
      <c r="G221" s="87"/>
    </row>
    <row r="222" spans="1:7" ht="15.75">
      <c r="A222" s="52"/>
      <c r="B222" s="52"/>
      <c r="C222" s="52"/>
      <c r="D222" s="53"/>
      <c r="E222" s="54"/>
      <c r="F222" s="54"/>
      <c r="G222" s="55"/>
    </row>
    <row r="223" spans="1:7" ht="15.75">
      <c r="A223" s="52"/>
      <c r="B223" s="52"/>
      <c r="C223" s="52"/>
      <c r="D223" s="53"/>
      <c r="E223" s="54"/>
      <c r="F223" s="54"/>
      <c r="G223" s="55"/>
    </row>
    <row r="224" spans="1:7" ht="15.75">
      <c r="A224" s="52"/>
      <c r="B224" s="52"/>
      <c r="C224" s="52"/>
      <c r="D224" s="53"/>
      <c r="E224" s="54"/>
      <c r="F224" s="54"/>
      <c r="G224" s="55"/>
    </row>
    <row r="225" spans="1:7" ht="15.75" customHeight="1">
      <c r="A225" s="101" t="s">
        <v>352</v>
      </c>
      <c r="B225" s="110"/>
      <c r="C225" s="110"/>
      <c r="D225" s="110"/>
      <c r="E225" s="110"/>
      <c r="F225" s="110"/>
      <c r="G225" s="111"/>
    </row>
    <row r="226" spans="1:7" ht="15.75">
      <c r="A226" s="112"/>
      <c r="B226" s="113"/>
      <c r="C226" s="113"/>
      <c r="D226" s="113"/>
      <c r="E226" s="113"/>
      <c r="F226" s="113"/>
      <c r="G226" s="114"/>
    </row>
    <row r="227" spans="1:7" ht="15.75">
      <c r="A227" s="112"/>
      <c r="B227" s="113"/>
      <c r="C227" s="113"/>
      <c r="D227" s="113"/>
      <c r="E227" s="113"/>
      <c r="F227" s="113"/>
      <c r="G227" s="114"/>
    </row>
    <row r="228" spans="1:7" ht="15.75">
      <c r="A228" s="112"/>
      <c r="B228" s="113"/>
      <c r="C228" s="113"/>
      <c r="D228" s="113"/>
      <c r="E228" s="113"/>
      <c r="F228" s="113"/>
      <c r="G228" s="114"/>
    </row>
    <row r="229" spans="1:7" ht="15.75">
      <c r="A229" s="112"/>
      <c r="B229" s="113"/>
      <c r="C229" s="113"/>
      <c r="D229" s="113"/>
      <c r="E229" s="113"/>
      <c r="F229" s="113"/>
      <c r="G229" s="114"/>
    </row>
    <row r="230" spans="1:7" ht="15.75">
      <c r="A230" s="52"/>
      <c r="B230" s="52"/>
      <c r="C230" s="52"/>
      <c r="D230" s="53"/>
      <c r="E230" s="54"/>
      <c r="F230" s="54"/>
      <c r="G230" s="55"/>
    </row>
    <row r="231" spans="1:7" ht="15.75">
      <c r="A231" s="52"/>
      <c r="B231" s="52"/>
      <c r="C231" s="52"/>
      <c r="D231" s="53"/>
      <c r="E231" s="54"/>
      <c r="F231" s="54"/>
      <c r="G231" s="55"/>
    </row>
    <row r="232" spans="1:7" ht="15.75">
      <c r="A232" s="52"/>
      <c r="B232" s="52"/>
      <c r="C232" s="52"/>
      <c r="D232" s="53"/>
      <c r="E232" s="54"/>
      <c r="F232" s="54"/>
      <c r="G232" s="55"/>
    </row>
    <row r="233" spans="1:7" ht="15.75">
      <c r="A233" s="52"/>
      <c r="B233" s="52"/>
      <c r="C233" s="52"/>
      <c r="D233" s="53"/>
      <c r="E233" s="54"/>
      <c r="F233" s="54"/>
      <c r="G233" s="55"/>
    </row>
    <row r="234" spans="1:7" ht="15.75">
      <c r="A234" s="52"/>
      <c r="B234" s="52"/>
      <c r="C234" s="52"/>
      <c r="D234" s="53"/>
      <c r="E234" s="54"/>
      <c r="F234" s="54"/>
      <c r="G234" s="55"/>
    </row>
    <row r="235" spans="1:7" ht="15.75">
      <c r="A235" s="52"/>
      <c r="B235" s="52"/>
      <c r="C235" s="52"/>
      <c r="D235" s="53"/>
      <c r="E235" s="54"/>
      <c r="F235" s="54"/>
      <c r="G235" s="55"/>
    </row>
    <row r="236" spans="1:7" ht="15.75">
      <c r="A236" s="52"/>
      <c r="B236" s="52"/>
      <c r="C236" s="52"/>
      <c r="D236" s="53"/>
      <c r="E236" s="54"/>
      <c r="F236" s="54"/>
      <c r="G236" s="55"/>
    </row>
    <row r="237" spans="1:7" ht="15.75">
      <c r="A237" s="52"/>
      <c r="B237" s="52"/>
      <c r="C237" s="52"/>
      <c r="D237" s="53"/>
      <c r="E237" s="54"/>
      <c r="F237" s="54"/>
      <c r="G237" s="55"/>
    </row>
    <row r="238" spans="1:7" ht="15.75">
      <c r="A238" s="52"/>
      <c r="B238" s="52"/>
      <c r="C238" s="52"/>
      <c r="D238" s="53"/>
      <c r="E238" s="54"/>
      <c r="F238" s="54"/>
      <c r="G238" s="55"/>
    </row>
    <row r="239" spans="1:7" ht="15.75">
      <c r="A239" s="52"/>
      <c r="B239" s="52"/>
      <c r="C239" s="52"/>
      <c r="D239" s="53"/>
      <c r="E239" s="54"/>
      <c r="F239" s="54"/>
      <c r="G239" s="55"/>
    </row>
    <row r="240" spans="1:7" ht="15.75">
      <c r="A240" s="52"/>
      <c r="B240" s="52"/>
      <c r="C240" s="52"/>
      <c r="D240" s="53"/>
      <c r="E240" s="54"/>
      <c r="F240" s="54"/>
      <c r="G240" s="55"/>
    </row>
    <row r="241" spans="1:7" ht="15.75">
      <c r="A241" s="52"/>
      <c r="B241" s="52"/>
      <c r="C241" s="52"/>
      <c r="D241" s="53"/>
      <c r="E241" s="54"/>
      <c r="F241" s="54"/>
      <c r="G241" s="55"/>
    </row>
    <row r="242" spans="1:7" ht="15.75">
      <c r="A242" s="52"/>
      <c r="B242" s="52"/>
      <c r="C242" s="52"/>
      <c r="D242" s="53"/>
      <c r="E242" s="54"/>
      <c r="F242" s="54"/>
      <c r="G242" s="55"/>
    </row>
    <row r="243" spans="1:7" ht="15.75">
      <c r="A243" s="52"/>
      <c r="B243" s="52"/>
      <c r="C243" s="52"/>
      <c r="D243" s="53"/>
      <c r="E243" s="54"/>
      <c r="F243" s="54"/>
      <c r="G243" s="55"/>
    </row>
    <row r="244" spans="1:7" ht="15.75">
      <c r="A244" s="52"/>
      <c r="B244" s="52"/>
      <c r="C244" s="52"/>
      <c r="D244" s="53"/>
      <c r="E244" s="54"/>
      <c r="F244" s="54"/>
      <c r="G244" s="55"/>
    </row>
    <row r="245" spans="1:7" ht="15.75">
      <c r="A245" s="52"/>
      <c r="B245" s="52"/>
      <c r="C245" s="52"/>
      <c r="D245" s="53"/>
      <c r="E245" s="54"/>
      <c r="F245" s="54"/>
      <c r="G245" s="55"/>
    </row>
    <row r="246" spans="1:7" ht="15.75">
      <c r="A246" s="52"/>
      <c r="B246" s="52"/>
      <c r="C246" s="52"/>
      <c r="D246" s="53"/>
      <c r="E246" s="54"/>
      <c r="F246" s="54"/>
      <c r="G246" s="55"/>
    </row>
    <row r="247" spans="1:7" ht="15.75">
      <c r="A247" s="52"/>
      <c r="B247" s="52"/>
      <c r="C247" s="52"/>
      <c r="D247" s="53"/>
      <c r="E247" s="54"/>
      <c r="F247" s="54"/>
      <c r="G247" s="55"/>
    </row>
    <row r="248" spans="1:7" ht="15.75">
      <c r="A248" s="52"/>
      <c r="B248" s="52"/>
      <c r="C248" s="52"/>
      <c r="D248" s="53"/>
      <c r="E248" s="54"/>
      <c r="F248" s="54"/>
      <c r="G248" s="55"/>
    </row>
    <row r="249" spans="1:7" ht="15.75">
      <c r="A249" s="52"/>
      <c r="B249" s="52"/>
      <c r="C249" s="52"/>
      <c r="D249" s="53"/>
      <c r="E249" s="54"/>
      <c r="F249" s="54"/>
      <c r="G249" s="55"/>
    </row>
    <row r="250" spans="1:7" ht="15.75">
      <c r="A250" s="52"/>
      <c r="B250" s="52"/>
      <c r="C250" s="52"/>
      <c r="D250" s="53"/>
      <c r="E250" s="54"/>
      <c r="F250" s="54"/>
      <c r="G250" s="55"/>
    </row>
    <row r="251" spans="1:7" ht="15.75">
      <c r="A251" s="52"/>
      <c r="B251" s="52"/>
      <c r="C251" s="52"/>
      <c r="D251" s="53"/>
      <c r="E251" s="54"/>
      <c r="F251" s="54"/>
      <c r="G251" s="55"/>
    </row>
    <row r="252" spans="1:7" ht="15.75">
      <c r="A252" s="52"/>
      <c r="B252" s="52"/>
      <c r="C252" s="52"/>
      <c r="D252" s="53"/>
      <c r="E252" s="54"/>
      <c r="F252" s="54"/>
      <c r="G252" s="55"/>
    </row>
    <row r="253" spans="1:7" ht="15.75">
      <c r="A253" s="52"/>
      <c r="B253" s="52"/>
      <c r="C253" s="52"/>
      <c r="D253" s="53"/>
      <c r="E253" s="54"/>
      <c r="F253" s="54"/>
      <c r="G253" s="55"/>
    </row>
    <row r="254" spans="1:7" ht="15.75">
      <c r="A254" s="52"/>
      <c r="B254" s="52"/>
      <c r="C254" s="52"/>
      <c r="D254" s="53"/>
      <c r="E254" s="54"/>
      <c r="F254" s="54"/>
      <c r="G254" s="55"/>
    </row>
    <row r="255" spans="1:7" ht="15.75">
      <c r="A255" s="52"/>
      <c r="B255" s="52"/>
      <c r="C255" s="52"/>
      <c r="D255" s="53"/>
      <c r="E255" s="54"/>
      <c r="F255" s="54"/>
      <c r="G255" s="55"/>
    </row>
    <row r="256" spans="1:7" ht="15.75">
      <c r="A256" s="52"/>
      <c r="B256" s="52"/>
      <c r="C256" s="52"/>
      <c r="D256" s="53"/>
      <c r="E256" s="54"/>
      <c r="F256" s="54"/>
      <c r="G256" s="55"/>
    </row>
    <row r="257" spans="1:7" ht="15.75">
      <c r="A257" s="52"/>
      <c r="B257" s="52"/>
      <c r="C257" s="52"/>
      <c r="D257" s="53"/>
      <c r="E257" s="54"/>
      <c r="F257" s="54"/>
      <c r="G257" s="55"/>
    </row>
    <row r="258" spans="1:7" ht="15.75">
      <c r="A258" s="52"/>
      <c r="B258" s="52"/>
      <c r="C258" s="52"/>
      <c r="D258" s="53"/>
      <c r="E258" s="54"/>
      <c r="F258" s="54"/>
      <c r="G258" s="55"/>
    </row>
    <row r="259" spans="1:7" ht="15.75">
      <c r="A259" s="52"/>
      <c r="B259" s="52"/>
      <c r="C259" s="52"/>
      <c r="D259" s="53"/>
      <c r="E259" s="54"/>
      <c r="F259" s="54"/>
      <c r="G259" s="55"/>
    </row>
    <row r="260" spans="1:7" ht="15.75">
      <c r="A260" s="52"/>
      <c r="B260" s="52"/>
      <c r="C260" s="52"/>
      <c r="D260" s="53"/>
      <c r="E260" s="54"/>
      <c r="F260" s="54"/>
      <c r="G260" s="55"/>
    </row>
    <row r="261" spans="1:7" ht="15.75">
      <c r="A261" s="52"/>
      <c r="B261" s="52"/>
      <c r="C261" s="52"/>
      <c r="D261" s="53"/>
      <c r="E261" s="54"/>
      <c r="F261" s="54"/>
      <c r="G261" s="55"/>
    </row>
    <row r="262" spans="1:7" ht="15.75">
      <c r="A262" s="52"/>
      <c r="B262" s="52"/>
      <c r="C262" s="52"/>
      <c r="D262" s="53"/>
      <c r="E262" s="54"/>
      <c r="F262" s="54"/>
      <c r="G262" s="55"/>
    </row>
    <row r="263" spans="1:7" ht="15.75">
      <c r="A263" s="52"/>
      <c r="B263" s="52"/>
      <c r="C263" s="52"/>
      <c r="D263" s="53"/>
      <c r="E263" s="54"/>
      <c r="F263" s="54"/>
      <c r="G263" s="55"/>
    </row>
    <row r="264" spans="1:7" ht="15.75">
      <c r="A264" s="52"/>
      <c r="B264" s="52"/>
      <c r="C264" s="52"/>
      <c r="D264" s="53"/>
      <c r="E264" s="54"/>
      <c r="F264" s="54"/>
      <c r="G264" s="55"/>
    </row>
    <row r="265" spans="1:7" ht="15.75">
      <c r="A265" s="52"/>
      <c r="B265" s="52"/>
      <c r="C265" s="52"/>
      <c r="D265" s="53"/>
      <c r="E265" s="54"/>
      <c r="F265" s="54"/>
      <c r="G265" s="55"/>
    </row>
    <row r="266" spans="1:7" ht="15.75">
      <c r="A266" s="52"/>
      <c r="B266" s="52"/>
      <c r="C266" s="52"/>
      <c r="D266" s="53"/>
      <c r="E266" s="54"/>
      <c r="F266" s="54"/>
      <c r="G266" s="55"/>
    </row>
    <row r="267" spans="1:7" ht="15.75">
      <c r="A267" s="52"/>
      <c r="B267" s="52"/>
      <c r="C267" s="52"/>
      <c r="D267" s="53"/>
      <c r="E267" s="54"/>
      <c r="F267" s="54"/>
      <c r="G267" s="55"/>
    </row>
    <row r="268" spans="1:7" ht="15.75">
      <c r="A268" s="52"/>
      <c r="B268" s="52"/>
      <c r="C268" s="52"/>
      <c r="D268" s="53"/>
      <c r="E268" s="54"/>
      <c r="F268" s="54"/>
      <c r="G268" s="55"/>
    </row>
    <row r="269" spans="1:7" ht="15.75">
      <c r="A269" s="52"/>
      <c r="B269" s="52"/>
      <c r="C269" s="52"/>
      <c r="D269" s="53"/>
      <c r="E269" s="54"/>
      <c r="F269" s="54"/>
      <c r="G269" s="55"/>
    </row>
    <row r="270" spans="1:7" ht="15.75">
      <c r="A270" s="52"/>
      <c r="B270" s="52"/>
      <c r="C270" s="52"/>
      <c r="D270" s="53"/>
      <c r="E270" s="54"/>
      <c r="F270" s="54"/>
      <c r="G270" s="55"/>
    </row>
    <row r="271" spans="1:7" ht="15.75">
      <c r="A271" s="52"/>
      <c r="B271" s="52"/>
      <c r="C271" s="52"/>
      <c r="D271" s="53"/>
      <c r="E271" s="54"/>
      <c r="F271" s="54"/>
      <c r="G271" s="55"/>
    </row>
    <row r="272" spans="1:7" ht="15.75">
      <c r="A272" s="52"/>
      <c r="B272" s="52"/>
      <c r="C272" s="52"/>
      <c r="D272" s="53"/>
      <c r="E272" s="54"/>
      <c r="F272" s="54"/>
      <c r="G272" s="55"/>
    </row>
    <row r="273" spans="1:7" ht="15.75">
      <c r="A273" s="52"/>
      <c r="B273" s="52"/>
      <c r="C273" s="52"/>
      <c r="D273" s="53"/>
      <c r="E273" s="54"/>
      <c r="F273" s="54"/>
      <c r="G273" s="55"/>
    </row>
    <row r="274" spans="1:7" ht="15.75">
      <c r="A274" s="52"/>
      <c r="B274" s="52"/>
      <c r="C274" s="52"/>
      <c r="D274" s="53"/>
      <c r="E274" s="54"/>
      <c r="F274" s="54"/>
      <c r="G274" s="55"/>
    </row>
    <row r="275" spans="1:7" ht="15.75">
      <c r="A275" s="52"/>
      <c r="B275" s="52"/>
      <c r="C275" s="52"/>
      <c r="D275" s="53"/>
      <c r="E275" s="54"/>
      <c r="F275" s="54"/>
      <c r="G275" s="55"/>
    </row>
    <row r="276" spans="1:7" ht="15.75">
      <c r="A276" s="52"/>
      <c r="B276" s="52"/>
      <c r="C276" s="52"/>
      <c r="D276" s="53"/>
      <c r="E276" s="54"/>
      <c r="F276" s="54"/>
      <c r="G276" s="55"/>
    </row>
    <row r="277" spans="1:7" ht="15.75">
      <c r="A277" s="52"/>
      <c r="B277" s="52"/>
      <c r="C277" s="52"/>
      <c r="D277" s="53"/>
      <c r="E277" s="54"/>
      <c r="F277" s="54"/>
      <c r="G277" s="55"/>
    </row>
    <row r="278" spans="1:7" ht="15.75">
      <c r="A278" s="52"/>
      <c r="B278" s="52"/>
      <c r="C278" s="52"/>
      <c r="D278" s="53"/>
      <c r="E278" s="54"/>
      <c r="F278" s="54"/>
      <c r="G278" s="55"/>
    </row>
    <row r="279" spans="1:7" ht="15.75">
      <c r="A279" s="52"/>
      <c r="B279" s="52"/>
      <c r="C279" s="52"/>
      <c r="D279" s="53"/>
      <c r="E279" s="54"/>
      <c r="F279" s="54"/>
      <c r="G279" s="55"/>
    </row>
    <row r="280" spans="1:7" ht="15.75">
      <c r="A280" s="52"/>
      <c r="B280" s="52"/>
      <c r="C280" s="52"/>
      <c r="D280" s="53"/>
      <c r="E280" s="54"/>
      <c r="F280" s="54"/>
      <c r="G280" s="55"/>
    </row>
    <row r="281" spans="1:7" ht="15.75">
      <c r="A281" s="52"/>
      <c r="B281" s="52"/>
      <c r="C281" s="52"/>
      <c r="D281" s="53"/>
      <c r="E281" s="54"/>
      <c r="F281" s="54"/>
      <c r="G281" s="55"/>
    </row>
    <row r="282" spans="1:7" ht="15.75">
      <c r="A282" s="52"/>
      <c r="B282" s="52"/>
      <c r="C282" s="52"/>
      <c r="D282" s="53"/>
      <c r="E282" s="54"/>
      <c r="F282" s="54"/>
      <c r="G282" s="55"/>
    </row>
    <row r="283" spans="1:7" ht="15.75">
      <c r="A283" s="52"/>
      <c r="B283" s="52"/>
      <c r="C283" s="52"/>
      <c r="D283" s="53"/>
      <c r="E283" s="54"/>
      <c r="F283" s="54"/>
      <c r="G283" s="55"/>
    </row>
    <row r="284" spans="1:7" ht="15.75">
      <c r="A284" s="52"/>
      <c r="B284" s="52"/>
      <c r="C284" s="52"/>
      <c r="D284" s="53"/>
      <c r="E284" s="54"/>
      <c r="F284" s="54"/>
      <c r="G284" s="55"/>
    </row>
    <row r="285" spans="1:7" ht="15.75">
      <c r="A285" s="52"/>
      <c r="B285" s="52"/>
      <c r="C285" s="52"/>
      <c r="D285" s="53"/>
      <c r="E285" s="54"/>
      <c r="F285" s="54"/>
      <c r="G285" s="55"/>
    </row>
    <row r="286" spans="1:7" ht="15.75">
      <c r="A286" s="52"/>
      <c r="B286" s="52"/>
      <c r="C286" s="52"/>
      <c r="D286" s="53"/>
      <c r="E286" s="54"/>
      <c r="F286" s="54"/>
      <c r="G286" s="55"/>
    </row>
    <row r="287" spans="1:7" ht="15.75">
      <c r="A287" s="52"/>
      <c r="B287" s="52"/>
      <c r="C287" s="52"/>
      <c r="D287" s="53"/>
      <c r="E287" s="54"/>
      <c r="F287" s="54"/>
      <c r="G287" s="55"/>
    </row>
    <row r="288" spans="1:7" ht="15.75">
      <c r="A288" s="52"/>
      <c r="B288" s="52"/>
      <c r="C288" s="52"/>
      <c r="D288" s="53"/>
      <c r="E288" s="54"/>
      <c r="F288" s="54"/>
      <c r="G288" s="55"/>
    </row>
    <row r="289" spans="1:7" ht="15.75">
      <c r="A289" s="52"/>
      <c r="B289" s="52"/>
      <c r="C289" s="52"/>
      <c r="D289" s="53"/>
      <c r="E289" s="54"/>
      <c r="F289" s="54"/>
      <c r="G289" s="55"/>
    </row>
    <row r="290" spans="1:7" ht="15.75">
      <c r="A290" s="52"/>
      <c r="B290" s="52"/>
      <c r="C290" s="52"/>
      <c r="D290" s="53"/>
      <c r="E290" s="54"/>
      <c r="F290" s="54"/>
      <c r="G290" s="55"/>
    </row>
    <row r="291" spans="1:7" ht="15.75">
      <c r="A291" s="52"/>
      <c r="B291" s="52"/>
      <c r="C291" s="52"/>
      <c r="D291" s="53"/>
      <c r="E291" s="54"/>
      <c r="F291" s="54"/>
      <c r="G291" s="55"/>
    </row>
    <row r="292" spans="1:7" ht="15.75">
      <c r="A292" s="52"/>
      <c r="B292" s="52"/>
      <c r="C292" s="52"/>
      <c r="D292" s="53"/>
      <c r="E292" s="54"/>
      <c r="F292" s="54"/>
      <c r="G292" s="55"/>
    </row>
    <row r="293" spans="1:7" ht="15.75">
      <c r="A293" s="52"/>
      <c r="B293" s="52"/>
      <c r="C293" s="52"/>
      <c r="D293" s="53"/>
      <c r="E293" s="54"/>
      <c r="F293" s="54"/>
      <c r="G293" s="55"/>
    </row>
    <row r="294" spans="1:7" ht="15.75">
      <c r="A294" s="52"/>
      <c r="B294" s="52"/>
      <c r="C294" s="52"/>
      <c r="D294" s="53"/>
      <c r="E294" s="54"/>
      <c r="F294" s="54"/>
      <c r="G294" s="55"/>
    </row>
    <row r="295" spans="1:7" ht="15.75">
      <c r="A295" s="52"/>
      <c r="B295" s="52"/>
      <c r="C295" s="52"/>
      <c r="D295" s="53"/>
      <c r="E295" s="54"/>
      <c r="F295" s="54"/>
      <c r="G295" s="55"/>
    </row>
    <row r="296" spans="1:7" ht="15.75">
      <c r="A296" s="52"/>
      <c r="B296" s="52"/>
      <c r="C296" s="52"/>
      <c r="D296" s="53"/>
      <c r="E296" s="54"/>
      <c r="F296" s="54"/>
      <c r="G296" s="55"/>
    </row>
    <row r="297" spans="1:7" ht="15.75">
      <c r="A297" s="52"/>
      <c r="B297" s="52"/>
      <c r="C297" s="52"/>
      <c r="D297" s="53"/>
      <c r="E297" s="54"/>
      <c r="F297" s="54"/>
      <c r="G297" s="55"/>
    </row>
    <row r="298" spans="1:7" ht="15.75">
      <c r="A298" s="52"/>
      <c r="B298" s="52"/>
      <c r="C298" s="52"/>
      <c r="D298" s="53"/>
      <c r="E298" s="54"/>
      <c r="F298" s="54"/>
      <c r="G298" s="55"/>
    </row>
    <row r="299" spans="1:7" ht="15.75">
      <c r="A299" s="52"/>
      <c r="B299" s="52"/>
      <c r="C299" s="52"/>
      <c r="D299" s="53"/>
      <c r="E299" s="54"/>
      <c r="F299" s="54"/>
      <c r="G299" s="55"/>
    </row>
    <row r="300" spans="1:7" ht="15.75">
      <c r="A300" s="52"/>
      <c r="B300" s="52"/>
      <c r="C300" s="52"/>
      <c r="D300" s="53"/>
      <c r="E300" s="54"/>
      <c r="F300" s="54"/>
      <c r="G300" s="55"/>
    </row>
    <row r="301" spans="1:7" ht="15.75">
      <c r="A301" s="52"/>
      <c r="B301" s="52"/>
      <c r="C301" s="52"/>
      <c r="D301" s="53"/>
      <c r="E301" s="54"/>
      <c r="F301" s="54"/>
      <c r="G301" s="55"/>
    </row>
    <row r="302" spans="1:7" ht="15.75">
      <c r="A302" s="52"/>
      <c r="B302" s="52"/>
      <c r="C302" s="52"/>
      <c r="D302" s="53"/>
      <c r="E302" s="54"/>
      <c r="F302" s="54"/>
      <c r="G302" s="55"/>
    </row>
    <row r="303" spans="1:7" ht="15.75">
      <c r="A303" s="52"/>
      <c r="B303" s="52"/>
      <c r="C303" s="52"/>
      <c r="D303" s="53"/>
      <c r="E303" s="54"/>
      <c r="F303" s="54"/>
      <c r="G303" s="55"/>
    </row>
    <row r="304" spans="1:7" ht="15.75">
      <c r="A304" s="52"/>
      <c r="B304" s="52"/>
      <c r="C304" s="52"/>
      <c r="D304" s="53"/>
      <c r="E304" s="54"/>
      <c r="F304" s="54"/>
      <c r="G304" s="55"/>
    </row>
    <row r="305" spans="1:7" ht="15.75">
      <c r="A305" s="52"/>
      <c r="B305" s="52"/>
      <c r="C305" s="52"/>
      <c r="D305" s="53"/>
      <c r="E305" s="54"/>
      <c r="F305" s="54"/>
      <c r="G305" s="55"/>
    </row>
    <row r="306" spans="1:7" ht="15.75">
      <c r="A306" s="52"/>
      <c r="B306" s="52"/>
      <c r="C306" s="52"/>
      <c r="D306" s="53"/>
      <c r="E306" s="54"/>
      <c r="F306" s="54"/>
      <c r="G306" s="55"/>
    </row>
    <row r="307" spans="1:7" ht="15.75">
      <c r="A307" s="52"/>
      <c r="B307" s="52"/>
      <c r="C307" s="52"/>
      <c r="D307" s="53"/>
      <c r="E307" s="54"/>
      <c r="F307" s="54"/>
      <c r="G307" s="55"/>
    </row>
    <row r="308" spans="1:7" ht="15.75">
      <c r="A308" s="52"/>
      <c r="B308" s="52"/>
      <c r="C308" s="52"/>
      <c r="D308" s="53"/>
      <c r="E308" s="54"/>
      <c r="F308" s="54"/>
      <c r="G308" s="55"/>
    </row>
    <row r="309" spans="1:7" ht="15.75">
      <c r="A309" s="52"/>
      <c r="B309" s="52"/>
      <c r="C309" s="52"/>
      <c r="D309" s="53"/>
      <c r="E309" s="54"/>
      <c r="F309" s="54"/>
      <c r="G309" s="55"/>
    </row>
    <row r="310" spans="1:7" ht="15.75">
      <c r="A310" s="52"/>
      <c r="B310" s="52"/>
      <c r="C310" s="52"/>
      <c r="D310" s="53"/>
      <c r="E310" s="54"/>
      <c r="F310" s="54"/>
      <c r="G310" s="55"/>
    </row>
    <row r="311" spans="1:7" ht="15.75">
      <c r="A311" s="52"/>
      <c r="B311" s="52"/>
      <c r="C311" s="52"/>
      <c r="D311" s="53"/>
      <c r="E311" s="54"/>
      <c r="F311" s="54"/>
      <c r="G311" s="55"/>
    </row>
    <row r="312" spans="1:7" ht="15.75">
      <c r="A312" s="52"/>
      <c r="B312" s="52"/>
      <c r="C312" s="52"/>
      <c r="D312" s="53"/>
      <c r="E312" s="54"/>
      <c r="F312" s="54"/>
      <c r="G312" s="55"/>
    </row>
    <row r="313" spans="1:7" ht="15.75">
      <c r="A313" s="52"/>
      <c r="B313" s="52"/>
      <c r="C313" s="52"/>
      <c r="D313" s="53"/>
      <c r="E313" s="54"/>
      <c r="F313" s="54"/>
      <c r="G313" s="55"/>
    </row>
    <row r="314" spans="1:7" ht="15.75">
      <c r="A314" s="52"/>
      <c r="B314" s="52"/>
      <c r="C314" s="52"/>
      <c r="D314" s="53"/>
      <c r="E314" s="54"/>
      <c r="F314" s="54"/>
      <c r="G314" s="55"/>
    </row>
    <row r="315" spans="1:7" ht="15.75">
      <c r="A315" s="52"/>
      <c r="B315" s="52"/>
      <c r="C315" s="52"/>
      <c r="D315" s="53"/>
      <c r="E315" s="54"/>
      <c r="F315" s="54"/>
      <c r="G315" s="55"/>
    </row>
    <row r="316" spans="1:7" ht="15.75">
      <c r="A316" s="52"/>
      <c r="B316" s="52"/>
      <c r="C316" s="52"/>
      <c r="D316" s="53"/>
      <c r="E316" s="54"/>
      <c r="F316" s="54"/>
      <c r="G316" s="55"/>
    </row>
    <row r="317" spans="1:7" ht="15.75">
      <c r="A317" s="52"/>
      <c r="B317" s="52"/>
      <c r="C317" s="52"/>
      <c r="D317" s="53"/>
      <c r="E317" s="54"/>
      <c r="F317" s="54"/>
      <c r="G317" s="55"/>
    </row>
    <row r="318" spans="1:7" ht="15.75">
      <c r="A318" s="52"/>
      <c r="B318" s="52"/>
      <c r="C318" s="52"/>
      <c r="D318" s="53"/>
      <c r="E318" s="54"/>
      <c r="F318" s="54"/>
      <c r="G318" s="55"/>
    </row>
    <row r="319" spans="1:7" ht="15.75">
      <c r="A319" s="52"/>
      <c r="B319" s="52"/>
      <c r="C319" s="52"/>
      <c r="D319" s="53"/>
      <c r="E319" s="54"/>
      <c r="F319" s="54"/>
      <c r="G319" s="55"/>
    </row>
    <row r="320" spans="1:7" ht="15.75">
      <c r="A320" s="52"/>
      <c r="B320" s="52"/>
      <c r="C320" s="52"/>
      <c r="D320" s="53"/>
      <c r="E320" s="54"/>
      <c r="F320" s="54"/>
      <c r="G320" s="55"/>
    </row>
    <row r="321" spans="1:7" ht="15.75">
      <c r="A321" s="52"/>
      <c r="B321" s="52"/>
      <c r="C321" s="52"/>
      <c r="D321" s="53"/>
      <c r="E321" s="54"/>
      <c r="F321" s="54"/>
      <c r="G321" s="55"/>
    </row>
    <row r="322" spans="1:7" ht="15.75">
      <c r="A322" s="52"/>
      <c r="B322" s="52"/>
      <c r="C322" s="52"/>
      <c r="D322" s="53"/>
      <c r="E322" s="54"/>
      <c r="F322" s="54"/>
      <c r="G322" s="55"/>
    </row>
    <row r="323" spans="1:7" ht="15.75">
      <c r="A323" s="52"/>
      <c r="B323" s="52"/>
      <c r="C323" s="52"/>
      <c r="D323" s="53"/>
      <c r="E323" s="54"/>
      <c r="F323" s="54"/>
      <c r="G323" s="55"/>
    </row>
    <row r="324" spans="1:7" ht="15.75">
      <c r="A324" s="52"/>
      <c r="B324" s="52"/>
      <c r="C324" s="52"/>
      <c r="D324" s="53"/>
      <c r="E324" s="54"/>
      <c r="F324" s="54"/>
      <c r="G324" s="55"/>
    </row>
    <row r="325" spans="1:7" ht="15.75">
      <c r="A325" s="52"/>
      <c r="B325" s="52"/>
      <c r="C325" s="52"/>
      <c r="D325" s="53"/>
      <c r="E325" s="54"/>
      <c r="F325" s="54"/>
      <c r="G325" s="55"/>
    </row>
    <row r="326" spans="1:7" ht="15.75">
      <c r="A326" s="52"/>
      <c r="B326" s="52"/>
      <c r="C326" s="52"/>
      <c r="D326" s="53"/>
      <c r="E326" s="54"/>
      <c r="F326" s="54"/>
      <c r="G326" s="55"/>
    </row>
    <row r="327" spans="1:7" ht="15.75">
      <c r="A327" s="52"/>
      <c r="B327" s="52"/>
      <c r="C327" s="52"/>
      <c r="D327" s="53"/>
      <c r="E327" s="54"/>
      <c r="F327" s="54"/>
      <c r="G327" s="55"/>
    </row>
    <row r="328" spans="1:7" ht="15.75">
      <c r="A328" s="52"/>
      <c r="B328" s="52"/>
      <c r="C328" s="52"/>
      <c r="D328" s="53"/>
      <c r="E328" s="54"/>
      <c r="F328" s="54"/>
      <c r="G328" s="55"/>
    </row>
    <row r="329" spans="1:7" ht="15.75">
      <c r="A329" s="52"/>
      <c r="B329" s="52"/>
      <c r="C329" s="52"/>
      <c r="D329" s="53"/>
      <c r="E329" s="54"/>
      <c r="F329" s="54"/>
      <c r="G329" s="55"/>
    </row>
    <row r="330" spans="1:7" ht="15.75">
      <c r="A330" s="52"/>
      <c r="B330" s="52"/>
      <c r="C330" s="52"/>
      <c r="D330" s="53"/>
      <c r="E330" s="54"/>
      <c r="F330" s="54"/>
      <c r="G330" s="55"/>
    </row>
    <row r="331" spans="1:7" ht="15.75">
      <c r="A331" s="52"/>
      <c r="B331" s="52"/>
      <c r="C331" s="52"/>
      <c r="D331" s="53"/>
      <c r="E331" s="54"/>
      <c r="F331" s="54"/>
      <c r="G331" s="55"/>
    </row>
    <row r="332" spans="1:7" ht="15.75">
      <c r="A332" s="52"/>
      <c r="B332" s="52"/>
      <c r="C332" s="52"/>
      <c r="D332" s="53"/>
      <c r="E332" s="54"/>
      <c r="F332" s="54"/>
      <c r="G332" s="55"/>
    </row>
    <row r="333" spans="1:7" ht="15.75">
      <c r="A333" s="52"/>
      <c r="B333" s="52"/>
      <c r="C333" s="52"/>
      <c r="D333" s="53"/>
      <c r="E333" s="54"/>
      <c r="F333" s="54"/>
      <c r="G333" s="55"/>
    </row>
    <row r="334" spans="1:7" ht="15.75">
      <c r="A334" s="52"/>
      <c r="B334" s="52"/>
      <c r="C334" s="52"/>
      <c r="D334" s="53"/>
      <c r="E334" s="54"/>
      <c r="F334" s="54"/>
      <c r="G334" s="55"/>
    </row>
    <row r="335" spans="1:7" ht="15.75">
      <c r="A335" s="52"/>
      <c r="B335" s="52"/>
      <c r="C335" s="52"/>
      <c r="D335" s="53"/>
      <c r="E335" s="54"/>
      <c r="F335" s="54"/>
      <c r="G335" s="55"/>
    </row>
    <row r="336" spans="1:7" ht="15.75">
      <c r="A336" s="52"/>
      <c r="B336" s="52"/>
      <c r="C336" s="52"/>
      <c r="D336" s="53"/>
      <c r="E336" s="54"/>
      <c r="F336" s="54"/>
      <c r="G336" s="55"/>
    </row>
    <row r="337" spans="1:7" ht="15.75">
      <c r="A337" s="52"/>
      <c r="B337" s="52"/>
      <c r="C337" s="52"/>
      <c r="D337" s="53"/>
      <c r="E337" s="54"/>
      <c r="F337" s="54"/>
      <c r="G337" s="55"/>
    </row>
    <row r="338" spans="1:7" ht="15.75">
      <c r="A338" s="52"/>
      <c r="B338" s="52"/>
      <c r="C338" s="52"/>
      <c r="D338" s="53"/>
      <c r="E338" s="54"/>
      <c r="F338" s="54"/>
      <c r="G338" s="55"/>
    </row>
    <row r="339" spans="1:7" ht="15.75">
      <c r="A339" s="52"/>
      <c r="B339" s="52"/>
      <c r="C339" s="52"/>
      <c r="D339" s="53"/>
      <c r="E339" s="54"/>
      <c r="F339" s="54"/>
      <c r="G339" s="55"/>
    </row>
    <row r="340" spans="1:7" ht="15.75">
      <c r="A340" s="52"/>
      <c r="B340" s="52"/>
      <c r="C340" s="52"/>
      <c r="D340" s="53"/>
      <c r="E340" s="54"/>
      <c r="F340" s="54"/>
      <c r="G340" s="55"/>
    </row>
    <row r="341" spans="1:7" ht="15.75">
      <c r="A341" s="52"/>
      <c r="B341" s="52"/>
      <c r="C341" s="52"/>
      <c r="D341" s="53"/>
      <c r="E341" s="54"/>
      <c r="F341" s="54"/>
      <c r="G341" s="55"/>
    </row>
    <row r="342" spans="1:7" ht="15.75">
      <c r="A342" s="52"/>
      <c r="B342" s="52"/>
      <c r="C342" s="52"/>
      <c r="D342" s="53"/>
      <c r="E342" s="54"/>
      <c r="F342" s="54"/>
      <c r="G342" s="55"/>
    </row>
    <row r="343" spans="1:7" ht="15.75">
      <c r="A343" s="52"/>
      <c r="B343" s="52"/>
      <c r="C343" s="52"/>
      <c r="D343" s="53"/>
      <c r="E343" s="54"/>
      <c r="F343" s="54"/>
      <c r="G343" s="55"/>
    </row>
    <row r="344" spans="1:7" ht="15.75">
      <c r="A344" s="52"/>
      <c r="B344" s="52"/>
      <c r="C344" s="52"/>
      <c r="D344" s="53"/>
      <c r="E344" s="54"/>
      <c r="F344" s="54"/>
      <c r="G344" s="55"/>
    </row>
    <row r="345" spans="1:7" ht="15.75">
      <c r="A345" s="52"/>
      <c r="B345" s="52"/>
      <c r="C345" s="52"/>
      <c r="D345" s="53"/>
      <c r="E345" s="54"/>
      <c r="F345" s="54"/>
      <c r="G345" s="55"/>
    </row>
    <row r="346" spans="1:7" ht="15.75">
      <c r="A346" s="52"/>
      <c r="B346" s="52"/>
      <c r="C346" s="52"/>
      <c r="D346" s="53"/>
      <c r="E346" s="54"/>
      <c r="F346" s="54"/>
      <c r="G346" s="55"/>
    </row>
    <row r="347" spans="1:7" ht="15.75">
      <c r="A347" s="52"/>
      <c r="B347" s="52"/>
      <c r="C347" s="52"/>
      <c r="D347" s="53"/>
      <c r="E347" s="54"/>
      <c r="F347" s="54"/>
      <c r="G347" s="55"/>
    </row>
    <row r="348" spans="1:7" ht="15.75">
      <c r="A348" s="52"/>
      <c r="B348" s="52"/>
      <c r="C348" s="52"/>
      <c r="D348" s="53"/>
      <c r="E348" s="54"/>
      <c r="F348" s="54"/>
      <c r="G348" s="55"/>
    </row>
    <row r="349" spans="1:7" ht="15.75">
      <c r="A349" s="52"/>
      <c r="B349" s="52"/>
      <c r="C349" s="52"/>
      <c r="D349" s="53"/>
      <c r="E349" s="54"/>
      <c r="F349" s="54"/>
      <c r="G349" s="55"/>
    </row>
    <row r="350" spans="1:7" ht="15.75">
      <c r="A350" s="52"/>
      <c r="B350" s="52"/>
      <c r="C350" s="52"/>
      <c r="D350" s="53"/>
      <c r="E350" s="54"/>
      <c r="F350" s="54"/>
      <c r="G350" s="55"/>
    </row>
    <row r="351" spans="1:7" ht="15.75">
      <c r="A351" s="52"/>
      <c r="B351" s="52"/>
      <c r="C351" s="52"/>
      <c r="D351" s="53"/>
      <c r="E351" s="54"/>
      <c r="F351" s="54"/>
      <c r="G351" s="55"/>
    </row>
    <row r="352" spans="1:7" ht="15.75">
      <c r="A352" s="52"/>
      <c r="B352" s="52"/>
      <c r="C352" s="52"/>
      <c r="D352" s="53"/>
      <c r="E352" s="54"/>
      <c r="F352" s="54"/>
      <c r="G352" s="55"/>
    </row>
    <row r="353" spans="1:7" ht="15.75">
      <c r="A353" s="52"/>
      <c r="B353" s="52"/>
      <c r="C353" s="52"/>
      <c r="D353" s="53"/>
      <c r="E353" s="54"/>
      <c r="F353" s="54"/>
      <c r="G353" s="55"/>
    </row>
    <row r="354" spans="1:7" ht="15.75">
      <c r="A354" s="52"/>
      <c r="B354" s="52"/>
      <c r="C354" s="52"/>
      <c r="D354" s="53"/>
      <c r="E354" s="54"/>
      <c r="F354" s="54"/>
      <c r="G354" s="55"/>
    </row>
  </sheetData>
  <sheetProtection/>
  <mergeCells count="77">
    <mergeCell ref="A225:G229"/>
    <mergeCell ref="D177:D178"/>
    <mergeCell ref="D187:D188"/>
    <mergeCell ref="D200:D201"/>
    <mergeCell ref="D206:D207"/>
    <mergeCell ref="G112:G113"/>
    <mergeCell ref="G128:G129"/>
    <mergeCell ref="G177:G178"/>
    <mergeCell ref="G187:G188"/>
    <mergeCell ref="G200:G201"/>
    <mergeCell ref="G206:G207"/>
    <mergeCell ref="F128:F129"/>
    <mergeCell ref="F177:F178"/>
    <mergeCell ref="F187:F188"/>
    <mergeCell ref="F200:F201"/>
    <mergeCell ref="F206:F207"/>
    <mergeCell ref="G40:G41"/>
    <mergeCell ref="G54:G55"/>
    <mergeCell ref="G67:G68"/>
    <mergeCell ref="G83:G84"/>
    <mergeCell ref="F9:F10"/>
    <mergeCell ref="F40:F41"/>
    <mergeCell ref="F54:F55"/>
    <mergeCell ref="F67:F68"/>
    <mergeCell ref="F83:F84"/>
    <mergeCell ref="F112:F113"/>
    <mergeCell ref="E128:E129"/>
    <mergeCell ref="E177:E178"/>
    <mergeCell ref="E187:E188"/>
    <mergeCell ref="E200:E201"/>
    <mergeCell ref="E206:E207"/>
    <mergeCell ref="A206:A207"/>
    <mergeCell ref="B206:B207"/>
    <mergeCell ref="A128:A129"/>
    <mergeCell ref="B128:B129"/>
    <mergeCell ref="D128:D129"/>
    <mergeCell ref="A177:A178"/>
    <mergeCell ref="B177:B178"/>
    <mergeCell ref="A187:A188"/>
    <mergeCell ref="B187:B188"/>
    <mergeCell ref="A200:A201"/>
    <mergeCell ref="B200:B201"/>
    <mergeCell ref="A83:A84"/>
    <mergeCell ref="B83:B84"/>
    <mergeCell ref="A112:A113"/>
    <mergeCell ref="B112:B113"/>
    <mergeCell ref="E83:E84"/>
    <mergeCell ref="E112:E113"/>
    <mergeCell ref="D83:D84"/>
    <mergeCell ref="D112:D113"/>
    <mergeCell ref="B54:B55"/>
    <mergeCell ref="A67:A68"/>
    <mergeCell ref="B67:B68"/>
    <mergeCell ref="E54:E55"/>
    <mergeCell ref="E67:E68"/>
    <mergeCell ref="D54:D55"/>
    <mergeCell ref="D67:D68"/>
    <mergeCell ref="A1:I1"/>
    <mergeCell ref="A9:A10"/>
    <mergeCell ref="B9:B10"/>
    <mergeCell ref="E9:E10"/>
    <mergeCell ref="A40:A41"/>
    <mergeCell ref="B40:B41"/>
    <mergeCell ref="E40:E41"/>
    <mergeCell ref="D9:D10"/>
    <mergeCell ref="D40:D41"/>
    <mergeCell ref="G9:G10"/>
    <mergeCell ref="A221:G221"/>
    <mergeCell ref="A2:I2"/>
    <mergeCell ref="A3:I3"/>
    <mergeCell ref="A5:I5"/>
    <mergeCell ref="A7:I7"/>
    <mergeCell ref="D218:G219"/>
    <mergeCell ref="B218:B219"/>
    <mergeCell ref="C218:C219"/>
    <mergeCell ref="A220:G220"/>
    <mergeCell ref="A54:A55"/>
  </mergeCells>
  <printOptions/>
  <pageMargins left="0.7" right="0.7" top="0.75" bottom="0.75" header="0.3" footer="0.3"/>
  <pageSetup fitToHeight="0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2012-09-14T10:07:32Z</cp:lastPrinted>
  <dcterms:created xsi:type="dcterms:W3CDTF">2006-09-25T09:17:32Z</dcterms:created>
  <dcterms:modified xsi:type="dcterms:W3CDTF">2023-12-21T15:22:39Z</dcterms:modified>
  <cp:category/>
  <cp:version/>
  <cp:contentType/>
  <cp:contentStatus/>
</cp:coreProperties>
</file>