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SCHEDA 1 - SINTESI" sheetId="1" r:id="rId1"/>
    <sheet name="SCHEDA 2 - NOLEGGIO E AT DM-IVD" sheetId="2" r:id="rId2"/>
    <sheet name="SCHEDA 3 - NOL E AT NON DM-IVD" sheetId="3" r:id="rId3"/>
    <sheet name="SCHEDA 4 - PRESTAZIONI" sheetId="4" r:id="rId4"/>
    <sheet name="SCHEDA 5-REAGENTI E CONSUMABILI" sheetId="5" r:id="rId5"/>
    <sheet name="SCHEDA 6-REAGENTI TEST OPZIONI" sheetId="6" r:id="rId6"/>
  </sheets>
  <definedNames>
    <definedName name="_xlnm.Print_Area" localSheetId="1">'SCHEDA 2 - NOLEGGIO E AT DM-IVD'!$A$1:$M$24</definedName>
    <definedName name="_xlnm.Print_Area" localSheetId="4">'SCHEDA 5-REAGENTI E CONSUMABILI'!$A$1:$K$17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" i="1" l="1"/>
  <c r="B9" i="1"/>
  <c r="B20" i="1" l="1"/>
  <c r="E14" i="4" l="1"/>
  <c r="E12" i="4"/>
  <c r="E13" i="4"/>
  <c r="D15" i="4"/>
  <c r="E15" i="4"/>
  <c r="E21" i="4"/>
  <c r="E22" i="4"/>
  <c r="E23" i="4"/>
  <c r="D24" i="4"/>
  <c r="E24" i="4"/>
  <c r="B14" i="1"/>
  <c r="C14" i="1"/>
  <c r="L11" i="2"/>
  <c r="L12" i="2"/>
  <c r="L13" i="2"/>
  <c r="L14" i="2"/>
  <c r="L15" i="2"/>
  <c r="L16" i="2"/>
  <c r="L17" i="2"/>
  <c r="L18" i="2"/>
  <c r="L19" i="2"/>
  <c r="L20" i="2"/>
  <c r="J23" i="2"/>
  <c r="B15" i="1"/>
  <c r="C15" i="1"/>
  <c r="M11" i="2"/>
  <c r="M12" i="2"/>
  <c r="M13" i="2"/>
  <c r="M14" i="2"/>
  <c r="M15" i="2"/>
  <c r="M16" i="2"/>
  <c r="M17" i="2"/>
  <c r="M18" i="2"/>
  <c r="M19" i="2"/>
  <c r="M20" i="2"/>
  <c r="J24" i="2"/>
  <c r="B16" i="1"/>
  <c r="C16" i="1"/>
  <c r="L11" i="3"/>
  <c r="L12" i="3"/>
  <c r="L13" i="3"/>
  <c r="L14" i="3"/>
  <c r="L15" i="3"/>
  <c r="L16" i="3"/>
  <c r="L17" i="3"/>
  <c r="L18" i="3"/>
  <c r="L19" i="3"/>
  <c r="L20" i="3"/>
  <c r="J23" i="3"/>
  <c r="B17" i="1"/>
  <c r="C17" i="1"/>
  <c r="M11" i="3"/>
  <c r="M12" i="3"/>
  <c r="M13" i="3"/>
  <c r="M14" i="3"/>
  <c r="M15" i="3"/>
  <c r="M16" i="3"/>
  <c r="M17" i="3"/>
  <c r="M18" i="3"/>
  <c r="M19" i="3"/>
  <c r="M20" i="3"/>
  <c r="J24" i="3"/>
  <c r="B18" i="1"/>
  <c r="C18" i="1"/>
  <c r="C19" i="1"/>
  <c r="C21" i="1"/>
  <c r="A24" i="1"/>
</calcChain>
</file>

<file path=xl/sharedStrings.xml><?xml version="1.0" encoding="utf-8"?>
<sst xmlns="http://schemas.openxmlformats.org/spreadsheetml/2006/main" count="138" uniqueCount="88">
  <si>
    <t>RIEPILOGO OFFERTA ECONOMICA - SCHEDA 1</t>
  </si>
  <si>
    <t>Durata contrattuale in anni</t>
  </si>
  <si>
    <t>BOLOGNA</t>
  </si>
  <si>
    <t>TOTALE</t>
  </si>
  <si>
    <t>MAX CANONI</t>
  </si>
  <si>
    <t xml:space="preserve"> </t>
  </si>
  <si>
    <t>SISTEMI E MATERIALI PER ANALISI ELETTROFORETICHE</t>
  </si>
  <si>
    <t>OSPEDALE Maggiore BOLOGNA</t>
  </si>
  <si>
    <t>Importo annuo offerto IVA esclusa</t>
  </si>
  <si>
    <t>Importo totale per durata contrattuale</t>
  </si>
  <si>
    <t xml:space="preserve">Prestazioni Refertate </t>
  </si>
  <si>
    <t>vedi scheda 4</t>
  </si>
  <si>
    <t>Canone annuo noleggio strumentazione DM/IVD</t>
  </si>
  <si>
    <t>vedi scheda 2</t>
  </si>
  <si>
    <t>Canone annuo manutenzione strumentazione DM/IVD</t>
  </si>
  <si>
    <t>Canone annuo noleggio strumentazione non DM/IVD</t>
  </si>
  <si>
    <t>vedi scheda 3</t>
  </si>
  <si>
    <t>Canone annuo manutenzione strumentazione non DM/IVD</t>
  </si>
  <si>
    <t>TOTALE SISTEMI E MATERIALI PER ALLERGOLOGIA E AUTOIMMUNITA'</t>
  </si>
  <si>
    <t>TOTALE OFFERTA</t>
  </si>
  <si>
    <t>% del totale oggetto fornitura</t>
  </si>
  <si>
    <t>%</t>
  </si>
  <si>
    <t>STRUMENTAZIONE</t>
  </si>
  <si>
    <t>SOFTWARE IVD proprietari</t>
  </si>
  <si>
    <t>INTERFACCIAMENTI APPLICATIVI AZIENDALI</t>
  </si>
  <si>
    <t>INCIDENZA % SUI CANONI FISSI (NOLEGGIO E ASSISTENZA TECNICA)</t>
  </si>
  <si>
    <t xml:space="preserve">% </t>
  </si>
  <si>
    <t>NOLEGGIO E ASSISTENZA TECNICA STRUMENTAZIONE E SOFTWARE  DM/IVD - SCHEDA 2</t>
  </si>
  <si>
    <t>OFFERTA ECONOMICA</t>
  </si>
  <si>
    <t>Apparecchiature E SOFTWARE  IVD-DM</t>
  </si>
  <si>
    <t>Sistemi per allergologia e autoimmunità -Lotto 4 - Sistemi in Immunoblot (strumentazione e software)</t>
  </si>
  <si>
    <t>Strumentazione</t>
  </si>
  <si>
    <t>Fabbricante</t>
  </si>
  <si>
    <t>Modello</t>
  </si>
  <si>
    <t>Qt offerta Bologna</t>
  </si>
  <si>
    <t>Codice prodotto fabbricante</t>
  </si>
  <si>
    <t>Codice prodotto fornitore</t>
  </si>
  <si>
    <t>Codice CND</t>
  </si>
  <si>
    <t>NUMERO REPERTORIO</t>
  </si>
  <si>
    <t>Prezzo listino dispositivo</t>
  </si>
  <si>
    <t>Canone Noleggio Annuo singolo  in euro (senza IVA)</t>
  </si>
  <si>
    <t>Canone Assistenza Tecnica Annuo singolo dispositivo in euro (senza IVA)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</si>
  <si>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</si>
  <si>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</si>
  <si>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</si>
  <si>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Totale Canone Assisitenza Tecnica ANNUA DM/IVD IVA Esclusa</t>
  </si>
  <si>
    <t>NOLEGGIO E ASSISTENZA TECNICA STRUMENTAZIONE E SOFTWARE NON DM/IVD - SCHEDA 3</t>
  </si>
  <si>
    <t>Apparecchiature E SOFTWARE NON IVD-DM</t>
  </si>
  <si>
    <t>QUOTAZIONE ECONOMICA PRESTAZIONI - SCHEDA 4</t>
  </si>
  <si>
    <t>AUSL BOLOGNA - Lab.Ospedale Maggiore</t>
  </si>
  <si>
    <t>Rif</t>
  </si>
  <si>
    <t>TEST:</t>
  </si>
  <si>
    <r>
      <rPr>
        <b/>
        <sz val="10"/>
        <rFont val="Calibri"/>
        <family val="2"/>
        <charset val="1"/>
      </rPr>
      <t>Costo unitario a prestazione refertata  I</t>
    </r>
    <r>
      <rPr>
        <sz val="10"/>
        <color rgb="FF000000"/>
        <rFont val="Arial"/>
        <family val="2"/>
        <charset val="1"/>
      </rPr>
      <t>VA esclusa</t>
    </r>
  </si>
  <si>
    <t>N° prestazioni refertate annue previste</t>
  </si>
  <si>
    <t>Costo annuo TOTALE ANNUO per le prestazioni previste IVA esclusa</t>
  </si>
  <si>
    <t>Immunoblot Profilo ANA/ENA</t>
  </si>
  <si>
    <t>Immunoblot Profilo Epatopatie</t>
  </si>
  <si>
    <t>TEST opzionale</t>
  </si>
  <si>
    <t>Immunoblot Profilo Sclerodermie</t>
  </si>
  <si>
    <t>Anticorpi anti-coclea</t>
  </si>
  <si>
    <t>REAGENTI / CONSUMABILI E MATERIALE NECESSARIO- SCHEDA 5</t>
  </si>
  <si>
    <t xml:space="preserve">Dovranno essere riportati tutti i reagenti e i consumabili necessari per l'esecuzione di ciascun test </t>
  </si>
  <si>
    <t>RIF.</t>
  </si>
  <si>
    <t>TEST</t>
  </si>
  <si>
    <t>Kit offerto     (descrizione)</t>
  </si>
  <si>
    <t>Produttore</t>
  </si>
  <si>
    <t>Codice Prodotto (REF) fabbricante</t>
  </si>
  <si>
    <t>Confezionamento</t>
  </si>
  <si>
    <t>CND</t>
  </si>
  <si>
    <t>RDM</t>
  </si>
  <si>
    <t>Prezzo listino a confezione</t>
  </si>
  <si>
    <t>Prezzo scontato offerto a confezione (iva esclusa)</t>
  </si>
  <si>
    <t>REAGENTI/CONSUMABILI E MATERIALE PER TEST OPZIONALI (SCHEDA 6)</t>
  </si>
  <si>
    <t xml:space="preserve">Dovranno essere riportati tutti i reagenti, consumabili e altro materiale necessario per l'esecuzione di ciascun test </t>
  </si>
  <si>
    <t>Nome commerciale</t>
  </si>
  <si>
    <t xml:space="preserve">REF produttore </t>
  </si>
  <si>
    <t>Codice catalogo fornitore (se diverso da REF produttore)</t>
  </si>
  <si>
    <t>N.ro annuo confezioni previste</t>
  </si>
  <si>
    <r>
      <rPr>
        <b/>
        <sz val="10"/>
        <rFont val="Calibri"/>
        <family val="2"/>
        <charset val="1"/>
      </rPr>
      <t>Costo unitario a prestazione refertata     I</t>
    </r>
    <r>
      <rPr>
        <sz val="10"/>
        <color rgb="FF000000"/>
        <rFont val="Arial"/>
        <family val="2"/>
        <charset val="1"/>
      </rPr>
      <t>VA esclusa</t>
    </r>
  </si>
  <si>
    <t>Immunoblot profilo anticorpi anti-fosfolipidi</t>
  </si>
  <si>
    <t>Fornitura in service di sistemi per allergologia e autoimmunità -Lotto 4 - Sistemi in Immunoblot LUM</t>
  </si>
  <si>
    <t xml:space="preserve">Totale (SESSENNALE) dei canoni noleggio e manutenzione della strumentazione offerta DM/IVD e NON DM/IVD </t>
  </si>
  <si>
    <t>SESSENNALE NON SUPERIORE A € 
(30% TOTALE FORNITURA)</t>
  </si>
  <si>
    <t>FORNITURA IN SERVICE DI UN SISTEMA AD ELEVATA AUTOMAZIONE SETTORE AUTOIMMUNITA’ E ALLERGOLOGIA PER I LABORATORI ANALISI DELL’AREA VASTA EMILIA CENTRO (AVEC).</t>
  </si>
  <si>
    <t>OFFERTA ECONOMICA -Lotto 4 - Sistemi in Immunoblot per LUM</t>
  </si>
  <si>
    <t>Fornitura in service di sistemi per allergologia e autoimmunità -Lotto 4 - Sistemi in Immunoblot per LUM</t>
  </si>
  <si>
    <t>Forniturain service di sistemi per allergologia e autoimmunità -Lotto 4 - Sistemi in Immunoblot per LUM</t>
  </si>
  <si>
    <t>Base d'asta (6 anni) non superabile SISTEMI PER ALLERGOLOGIA E AUTOIMMUNITA' Lotto 4 - Sistemi in Immunoblot IVA esclusa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</si>
</sst>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€&quot;"/>
    <numFmt numFmtId="165" formatCode="#,##0.00\ [$€]\ ;\-#,##0.00\ [$€]\ ;&quot; -&quot;00\ [$€]\ ;@\ "/>
    <numFmt numFmtId="166" formatCode="&quot;€ &quot;#,##0.00"/>
    <numFmt numFmtId="167" formatCode="_-* #,##0.00\ [$€-410]_-;\-* #,##0.00\ [$€-410]_-;_-* \-??\ [$€-410]_-;_-@_-"/>
    <numFmt numFmtId="168" formatCode="_-* #,##0.00\ _€_-;\-* #,##0.00\ _€_-;_-* \-??\ _€_-;_-@_-"/>
    <numFmt numFmtId="169" formatCode="_-* #,##0\ _€_-;\-* #,##0\ _€_-;_-* \-??\ _€_-;_-@_-"/>
  </numFmts>
  <fonts count="31" x14ac:knownFonts="1"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Verdana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Verdana"/>
      <family val="2"/>
      <charset val="1"/>
    </font>
    <font>
      <b/>
      <sz val="14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2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12"/>
      <color rgb="FF000000"/>
      <name val="Cambria"/>
      <family val="1"/>
      <charset val="1"/>
    </font>
    <font>
      <b/>
      <sz val="10"/>
      <name val="Calibri"/>
      <family val="2"/>
      <charset val="1"/>
    </font>
    <font>
      <sz val="11"/>
      <color rgb="FF000000"/>
      <name val="Cambria"/>
      <family val="1"/>
      <charset val="1"/>
    </font>
    <font>
      <b/>
      <sz val="11"/>
      <color rgb="FF000000"/>
      <name val="Cambria"/>
      <family val="1"/>
      <charset val="1"/>
    </font>
    <font>
      <b/>
      <sz val="16"/>
      <color rgb="FF000000"/>
      <name val="Arial"/>
      <family val="2"/>
      <charset val="1"/>
    </font>
    <font>
      <b/>
      <sz val="11"/>
      <name val="Verdana"/>
      <family val="2"/>
      <charset val="1"/>
    </font>
    <font>
      <b/>
      <sz val="11"/>
      <name val="Arial"/>
      <family val="2"/>
      <charset val="1"/>
    </font>
    <font>
      <b/>
      <i/>
      <sz val="11"/>
      <color rgb="FF000000"/>
      <name val="Calibri"/>
      <family val="2"/>
      <charset val="1"/>
    </font>
    <font>
      <sz val="12"/>
      <color rgb="FF000000"/>
      <name val="Cambria"/>
      <family val="1"/>
      <charset val="1"/>
    </font>
    <font>
      <sz val="10"/>
      <color rgb="FF00000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99FF66"/>
        <bgColor rgb="FFCCFFCC"/>
      </patternFill>
    </fill>
    <fill>
      <patternFill patternType="solid">
        <fgColor rgb="FFD9D9D9"/>
        <bgColor rgb="FFDDDDDD"/>
      </patternFill>
    </fill>
    <fill>
      <patternFill patternType="solid">
        <fgColor rgb="FFBFBFBF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8" fontId="30" fillId="0" borderId="0" applyBorder="0" applyProtection="0"/>
    <xf numFmtId="165" fontId="30" fillId="0" borderId="0" applyBorder="0" applyProtection="0"/>
    <xf numFmtId="9" fontId="30" fillId="0" borderId="0" applyBorder="0" applyProtection="0"/>
    <xf numFmtId="0" fontId="2" fillId="0" borderId="0" applyBorder="0" applyProtection="0"/>
  </cellStyleXfs>
  <cellXfs count="146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4" borderId="1" xfId="0" applyFont="1" applyFill="1" applyBorder="1" applyAlignment="1">
      <alignment wrapText="1"/>
    </xf>
    <xf numFmtId="164" fontId="4" fillId="4" borderId="1" xfId="0" applyNumberFormat="1" applyFont="1" applyFill="1" applyBorder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5" borderId="0" xfId="0" applyFont="1" applyFill="1"/>
    <xf numFmtId="0" fontId="4" fillId="4" borderId="1" xfId="0" applyFont="1" applyFill="1" applyBorder="1" applyAlignment="1">
      <alignment horizontal="center" wrapText="1"/>
    </xf>
    <xf numFmtId="164" fontId="4" fillId="5" borderId="0" xfId="0" applyNumberFormat="1" applyFont="1" applyFill="1"/>
    <xf numFmtId="0" fontId="4" fillId="4" borderId="2" xfId="0" applyFont="1" applyFill="1" applyBorder="1" applyAlignment="1">
      <alignment wrapText="1"/>
    </xf>
    <xf numFmtId="164" fontId="4" fillId="4" borderId="2" xfId="0" applyNumberFormat="1" applyFont="1" applyFill="1" applyBorder="1"/>
    <xf numFmtId="0" fontId="5" fillId="4" borderId="3" xfId="0" applyFont="1" applyFill="1" applyBorder="1" applyAlignment="1">
      <alignment vertical="center" wrapText="1"/>
    </xf>
    <xf numFmtId="164" fontId="7" fillId="4" borderId="4" xfId="0" applyNumberFormat="1" applyFont="1" applyFill="1" applyBorder="1"/>
    <xf numFmtId="164" fontId="5" fillId="4" borderId="5" xfId="0" applyNumberFormat="1" applyFont="1" applyFill="1" applyBorder="1"/>
    <xf numFmtId="0" fontId="5" fillId="4" borderId="7" xfId="0" applyFont="1" applyFill="1" applyBorder="1" applyAlignment="1">
      <alignment vertical="center" wrapText="1"/>
    </xf>
    <xf numFmtId="0" fontId="5" fillId="5" borderId="0" xfId="0" applyFont="1" applyFill="1" applyAlignment="1">
      <alignment horizontal="right" wrapText="1"/>
    </xf>
    <xf numFmtId="9" fontId="4" fillId="5" borderId="0" xfId="3" applyFont="1" applyFill="1" applyBorder="1" applyAlignment="1" applyProtection="1"/>
    <xf numFmtId="164" fontId="6" fillId="6" borderId="9" xfId="0" applyNumberFormat="1" applyFont="1" applyFill="1" applyBorder="1"/>
    <xf numFmtId="0" fontId="8" fillId="6" borderId="10" xfId="0" applyFont="1" applyFill="1" applyBorder="1" applyAlignment="1">
      <alignment vertical="center" wrapText="1"/>
    </xf>
    <xf numFmtId="0" fontId="6" fillId="6" borderId="11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wrapText="1"/>
    </xf>
    <xf numFmtId="0" fontId="4" fillId="6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/>
    <xf numFmtId="0" fontId="3" fillId="0" borderId="0" xfId="0" applyFont="1"/>
    <xf numFmtId="0" fontId="1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165" fontId="30" fillId="0" borderId="1" xfId="2" applyBorder="1" applyProtection="1"/>
    <xf numFmtId="0" fontId="14" fillId="0" borderId="1" xfId="0" applyFont="1" applyBorder="1"/>
    <xf numFmtId="3" fontId="0" fillId="0" borderId="1" xfId="0" applyNumberFormat="1" applyBorder="1"/>
    <xf numFmtId="0" fontId="0" fillId="0" borderId="14" xfId="0" applyBorder="1"/>
    <xf numFmtId="0" fontId="0" fillId="0" borderId="15" xfId="0" applyBorder="1"/>
    <xf numFmtId="164" fontId="15" fillId="7" borderId="1" xfId="0" applyNumberFormat="1" applyFont="1" applyFill="1" applyBorder="1"/>
    <xf numFmtId="164" fontId="15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19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3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vertical="center" wrapText="1"/>
    </xf>
    <xf numFmtId="167" fontId="30" fillId="0" borderId="1" xfId="2" applyNumberFormat="1" applyBorder="1" applyProtection="1"/>
    <xf numFmtId="169" fontId="23" fillId="0" borderId="1" xfId="1" applyNumberFormat="1" applyFont="1" applyBorder="1" applyAlignment="1" applyProtection="1">
      <alignment vertical="center" wrapText="1"/>
    </xf>
    <xf numFmtId="167" fontId="23" fillId="0" borderId="1" xfId="1" applyNumberFormat="1" applyFont="1" applyBorder="1" applyAlignment="1" applyProtection="1">
      <alignment vertical="center" wrapText="1"/>
    </xf>
    <xf numFmtId="167" fontId="24" fillId="0" borderId="1" xfId="0" applyNumberFormat="1" applyFont="1" applyBorder="1" applyAlignment="1">
      <alignment vertical="center" wrapText="1"/>
    </xf>
    <xf numFmtId="0" fontId="9" fillId="5" borderId="0" xfId="0" applyFont="1" applyFill="1" applyAlignment="1">
      <alignment horizontal="center" wrapText="1"/>
    </xf>
    <xf numFmtId="0" fontId="0" fillId="5" borderId="0" xfId="0" applyFill="1"/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17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8" fillId="0" borderId="1" xfId="0" applyFont="1" applyBorder="1" applyAlignment="1">
      <alignment vertical="center" wrapText="1"/>
    </xf>
    <xf numFmtId="49" fontId="29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/>
    </xf>
    <xf numFmtId="164" fontId="18" fillId="0" borderId="1" xfId="0" applyNumberFormat="1" applyFont="1" applyBorder="1" applyAlignment="1" applyProtection="1">
      <alignment vertical="center"/>
      <protection locked="0"/>
    </xf>
    <xf numFmtId="49" fontId="24" fillId="0" borderId="1" xfId="0" applyNumberFormat="1" applyFont="1" applyBorder="1" applyAlignment="1">
      <alignment vertical="center" wrapText="1"/>
    </xf>
    <xf numFmtId="49" fontId="23" fillId="0" borderId="16" xfId="0" applyNumberFormat="1" applyFont="1" applyBorder="1" applyAlignment="1">
      <alignment vertical="center" wrapText="1"/>
    </xf>
    <xf numFmtId="49" fontId="24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vertical="top"/>
    </xf>
    <xf numFmtId="169" fontId="1" fillId="9" borderId="1" xfId="0" applyNumberFormat="1" applyFont="1" applyFill="1" applyBorder="1"/>
    <xf numFmtId="167" fontId="1" fillId="10" borderId="1" xfId="0" applyNumberFormat="1" applyFont="1" applyFill="1" applyBorder="1"/>
    <xf numFmtId="164" fontId="5" fillId="6" borderId="6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9" fontId="4" fillId="6" borderId="6" xfId="3" applyFont="1" applyFill="1" applyBorder="1" applyAlignment="1" applyProtection="1">
      <alignment horizontal="center"/>
    </xf>
    <xf numFmtId="164" fontId="4" fillId="4" borderId="18" xfId="0" applyNumberFormat="1" applyFont="1" applyFill="1" applyBorder="1"/>
    <xf numFmtId="164" fontId="4" fillId="4" borderId="19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wrapText="1"/>
    </xf>
    <xf numFmtId="0" fontId="0" fillId="12" borderId="0" xfId="0" applyFill="1" applyBorder="1" applyAlignment="1">
      <alignment wrapText="1"/>
    </xf>
    <xf numFmtId="0" fontId="0" fillId="12" borderId="23" xfId="0" applyFill="1" applyBorder="1"/>
    <xf numFmtId="0" fontId="0" fillId="12" borderId="0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10" fillId="12" borderId="25" xfId="0" applyFont="1" applyFill="1" applyBorder="1" applyAlignment="1">
      <alignment wrapText="1"/>
    </xf>
    <xf numFmtId="0" fontId="0" fillId="12" borderId="26" xfId="0" applyFill="1" applyBorder="1"/>
    <xf numFmtId="0" fontId="9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169" fontId="24" fillId="7" borderId="1" xfId="1" applyNumberFormat="1" applyFont="1" applyFill="1" applyBorder="1" applyAlignment="1" applyProtection="1">
      <alignment vertical="center" wrapText="1"/>
    </xf>
    <xf numFmtId="167" fontId="1" fillId="7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8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164" fontId="5" fillId="6" borderId="6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wrapText="1"/>
    </xf>
    <xf numFmtId="164" fontId="7" fillId="4" borderId="3" xfId="0" applyNumberFormat="1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11" borderId="19" xfId="0" applyFont="1" applyFill="1" applyBorder="1" applyAlignment="1">
      <alignment horizontal="center" wrapText="1"/>
    </xf>
    <xf numFmtId="0" fontId="9" fillId="11" borderId="20" xfId="0" applyFont="1" applyFill="1" applyBorder="1" applyAlignment="1">
      <alignment horizontal="center" wrapText="1"/>
    </xf>
    <xf numFmtId="0" fontId="9" fillId="11" borderId="21" xfId="0" applyFont="1" applyFill="1" applyBorder="1" applyAlignment="1">
      <alignment horizontal="center" wrapText="1"/>
    </xf>
    <xf numFmtId="0" fontId="9" fillId="11" borderId="22" xfId="0" applyFont="1" applyFill="1" applyBorder="1" applyAlignment="1">
      <alignment horizontal="center" wrapText="1"/>
    </xf>
    <xf numFmtId="0" fontId="9" fillId="11" borderId="0" xfId="0" applyFont="1" applyFill="1" applyBorder="1" applyAlignment="1">
      <alignment horizontal="center" wrapText="1"/>
    </xf>
    <xf numFmtId="0" fontId="9" fillId="11" borderId="24" xfId="0" applyFont="1" applyFill="1" applyBorder="1" applyAlignment="1">
      <alignment horizontal="center" wrapText="1"/>
    </xf>
    <xf numFmtId="0" fontId="9" fillId="11" borderId="25" xfId="0" applyFont="1" applyFill="1" applyBorder="1" applyAlignment="1">
      <alignment horizont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25" fillId="8" borderId="22" xfId="0" applyFont="1" applyFill="1" applyBorder="1" applyAlignment="1">
      <alignment horizontal="center" vertical="top"/>
    </xf>
    <xf numFmtId="0" fontId="25" fillId="8" borderId="0" xfId="0" applyFont="1" applyFill="1" applyBorder="1" applyAlignment="1">
      <alignment horizontal="center" vertical="top"/>
    </xf>
    <xf numFmtId="0" fontId="25" fillId="8" borderId="23" xfId="0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</cellXfs>
  <cellStyles count="5">
    <cellStyle name="Migliaia" xfId="1" builtinId="3"/>
    <cellStyle name="Normale" xfId="0" builtinId="0"/>
    <cellStyle name="Percentuale" xfId="3" builtinId="5"/>
    <cellStyle name="Testo descrittivo" xfId="4" builtinId="53" customBuiltin="1"/>
    <cellStyle name="Valuta" xfId="2" builtinId="4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BFBFBF"/>
      <rgbColor rgb="FFFF99CC"/>
      <rgbColor rgb="FFCC99FF"/>
      <rgbColor rgb="FFFFCCCC"/>
      <rgbColor rgb="FF3366FF"/>
      <rgbColor rgb="FF33CCCC"/>
      <rgbColor rgb="FF99FF66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6"/>
  <sheetViews>
    <sheetView tabSelected="1" topLeftCell="A4" workbookViewId="0">
      <selection activeCell="C10" sqref="C10"/>
    </sheetView>
  </sheetViews>
  <sheetFormatPr defaultRowHeight="15.75" x14ac:dyDescent="0.25"/>
  <cols>
    <col min="1" max="1" width="60.5703125" style="1" customWidth="1"/>
    <col min="2" max="2" width="18.5703125" style="1" customWidth="1"/>
    <col min="3" max="3" width="19.42578125" style="1" customWidth="1"/>
    <col min="4" max="4" width="18.5703125" style="1" customWidth="1"/>
    <col min="5" max="5" width="24.140625" style="1" customWidth="1"/>
    <col min="6" max="6" width="26.42578125" style="1" customWidth="1"/>
    <col min="7" max="7" width="19.5703125" style="1" customWidth="1"/>
    <col min="8" max="8" width="20" style="1" customWidth="1"/>
    <col min="9" max="9" width="21.140625" style="1" customWidth="1"/>
    <col min="10" max="1024" width="9.140625" style="1" customWidth="1"/>
  </cols>
  <sheetData>
    <row r="1" spans="1:1024" ht="24" customHeight="1" x14ac:dyDescent="0.25">
      <c r="A1" s="107" t="s">
        <v>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  <c r="N1" s="2"/>
    </row>
    <row r="2" spans="1:1024" ht="24" customHeight="1" x14ac:dyDescent="0.25">
      <c r="A2" s="82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3"/>
      <c r="N2" s="2"/>
    </row>
    <row r="3" spans="1:1024" ht="24" customHeight="1" x14ac:dyDescent="0.25">
      <c r="A3" s="110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2"/>
    </row>
    <row r="4" spans="1:1024" ht="21" customHeight="1" x14ac:dyDescent="0.25">
      <c r="A4" s="8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3"/>
      <c r="N4" s="2"/>
    </row>
    <row r="5" spans="1:1024" ht="15.75" customHeight="1" x14ac:dyDescent="0.25">
      <c r="A5" s="113" t="s">
        <v>84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</row>
    <row r="6" spans="1:1024" x14ac:dyDescent="0.25">
      <c r="A6" s="3"/>
    </row>
    <row r="7" spans="1:1024" x14ac:dyDescent="0.25">
      <c r="A7" s="4" t="s">
        <v>1</v>
      </c>
      <c r="B7" s="5">
        <v>6</v>
      </c>
    </row>
    <row r="8" spans="1:1024" x14ac:dyDescent="0.25">
      <c r="A8" s="4"/>
      <c r="B8" s="5" t="s">
        <v>2</v>
      </c>
      <c r="C8" s="5" t="s">
        <v>3</v>
      </c>
      <c r="D8" s="5" t="s">
        <v>4</v>
      </c>
    </row>
    <row r="9" spans="1:1024" s="100" customFormat="1" ht="47.25" x14ac:dyDescent="0.2">
      <c r="A9" s="96" t="s">
        <v>87</v>
      </c>
      <c r="B9" s="97">
        <f>52500*6</f>
        <v>315000</v>
      </c>
      <c r="C9" s="98">
        <v>315000</v>
      </c>
      <c r="D9" s="98">
        <f>B9*0.3</f>
        <v>94500</v>
      </c>
      <c r="E9" s="99"/>
      <c r="F9" s="99"/>
      <c r="G9" s="99"/>
      <c r="H9" s="99" t="s">
        <v>5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  <c r="IW9" s="99"/>
      <c r="IX9" s="99"/>
      <c r="IY9" s="99"/>
      <c r="IZ9" s="99"/>
      <c r="JA9" s="99"/>
      <c r="JB9" s="99"/>
      <c r="JC9" s="99"/>
      <c r="JD9" s="99"/>
      <c r="JE9" s="99"/>
      <c r="JF9" s="99"/>
      <c r="JG9" s="99"/>
      <c r="JH9" s="99"/>
      <c r="JI9" s="99"/>
      <c r="JJ9" s="99"/>
      <c r="JK9" s="99"/>
      <c r="JL9" s="99"/>
      <c r="JM9" s="99"/>
      <c r="JN9" s="99"/>
      <c r="JO9" s="99"/>
      <c r="JP9" s="99"/>
      <c r="JQ9" s="99"/>
      <c r="JR9" s="99"/>
      <c r="JS9" s="99"/>
      <c r="JT9" s="99"/>
      <c r="JU9" s="99"/>
      <c r="JV9" s="99"/>
      <c r="JW9" s="99"/>
      <c r="JX9" s="99"/>
      <c r="JY9" s="99"/>
      <c r="JZ9" s="99"/>
      <c r="KA9" s="99"/>
      <c r="KB9" s="99"/>
      <c r="KC9" s="99"/>
      <c r="KD9" s="99"/>
      <c r="KE9" s="99"/>
      <c r="KF9" s="99"/>
      <c r="KG9" s="99"/>
      <c r="KH9" s="99"/>
      <c r="KI9" s="99"/>
      <c r="KJ9" s="99"/>
      <c r="KK9" s="99"/>
      <c r="KL9" s="99"/>
      <c r="KM9" s="99"/>
      <c r="KN9" s="99"/>
      <c r="KO9" s="99"/>
      <c r="KP9" s="99"/>
      <c r="KQ9" s="99"/>
      <c r="KR9" s="99"/>
      <c r="KS9" s="99"/>
      <c r="KT9" s="99"/>
      <c r="KU9" s="99"/>
      <c r="KV9" s="99"/>
      <c r="KW9" s="99"/>
      <c r="KX9" s="99"/>
      <c r="KY9" s="99"/>
      <c r="KZ9" s="99"/>
      <c r="LA9" s="99"/>
      <c r="LB9" s="99"/>
      <c r="LC9" s="99"/>
      <c r="LD9" s="99"/>
      <c r="LE9" s="99"/>
      <c r="LF9" s="99"/>
      <c r="LG9" s="99"/>
      <c r="LH9" s="99"/>
      <c r="LI9" s="99"/>
      <c r="LJ9" s="99"/>
      <c r="LK9" s="99"/>
      <c r="LL9" s="99"/>
      <c r="LM9" s="99"/>
      <c r="LN9" s="99"/>
      <c r="LO9" s="99"/>
      <c r="LP9" s="99"/>
      <c r="LQ9" s="99"/>
      <c r="LR9" s="99"/>
      <c r="LS9" s="99"/>
      <c r="LT9" s="99"/>
      <c r="LU9" s="99"/>
      <c r="LV9" s="99"/>
      <c r="LW9" s="99"/>
      <c r="LX9" s="99"/>
      <c r="LY9" s="99"/>
      <c r="LZ9" s="99"/>
      <c r="MA9" s="99"/>
      <c r="MB9" s="99"/>
      <c r="MC9" s="99"/>
      <c r="MD9" s="99"/>
      <c r="ME9" s="99"/>
      <c r="MF9" s="99"/>
      <c r="MG9" s="99"/>
      <c r="MH9" s="99"/>
      <c r="MI9" s="99"/>
      <c r="MJ9" s="99"/>
      <c r="MK9" s="99"/>
      <c r="ML9" s="99"/>
      <c r="MM9" s="99"/>
      <c r="MN9" s="99"/>
      <c r="MO9" s="99"/>
      <c r="MP9" s="99"/>
      <c r="MQ9" s="99"/>
      <c r="MR9" s="99"/>
      <c r="MS9" s="99"/>
      <c r="MT9" s="99"/>
      <c r="MU9" s="99"/>
      <c r="MV9" s="99"/>
      <c r="MW9" s="99"/>
      <c r="MX9" s="99"/>
      <c r="MY9" s="99"/>
      <c r="MZ9" s="99"/>
      <c r="NA9" s="99"/>
      <c r="NB9" s="99"/>
      <c r="NC9" s="99"/>
      <c r="ND9" s="99"/>
      <c r="NE9" s="99"/>
      <c r="NF9" s="99"/>
      <c r="NG9" s="99"/>
      <c r="NH9" s="99"/>
      <c r="NI9" s="99"/>
      <c r="NJ9" s="99"/>
      <c r="NK9" s="99"/>
      <c r="NL9" s="99"/>
      <c r="NM9" s="99"/>
      <c r="NN9" s="99"/>
      <c r="NO9" s="99"/>
      <c r="NP9" s="99"/>
      <c r="NQ9" s="99"/>
      <c r="NR9" s="99"/>
      <c r="NS9" s="99"/>
      <c r="NT9" s="99"/>
      <c r="NU9" s="99"/>
      <c r="NV9" s="99"/>
      <c r="NW9" s="99"/>
      <c r="NX9" s="99"/>
      <c r="NY9" s="99"/>
      <c r="NZ9" s="99"/>
      <c r="OA9" s="99"/>
      <c r="OB9" s="99"/>
      <c r="OC9" s="99"/>
      <c r="OD9" s="99"/>
      <c r="OE9" s="99"/>
      <c r="OF9" s="99"/>
      <c r="OG9" s="99"/>
      <c r="OH9" s="99"/>
      <c r="OI9" s="99"/>
      <c r="OJ9" s="99"/>
      <c r="OK9" s="99"/>
      <c r="OL9" s="99"/>
      <c r="OM9" s="99"/>
      <c r="ON9" s="99"/>
      <c r="OO9" s="99"/>
      <c r="OP9" s="99"/>
      <c r="OQ9" s="99"/>
      <c r="OR9" s="99"/>
      <c r="OS9" s="99"/>
      <c r="OT9" s="99"/>
      <c r="OU9" s="99"/>
      <c r="OV9" s="99"/>
      <c r="OW9" s="99"/>
      <c r="OX9" s="99"/>
      <c r="OY9" s="99"/>
      <c r="OZ9" s="99"/>
      <c r="PA9" s="99"/>
      <c r="PB9" s="99"/>
      <c r="PC9" s="99"/>
      <c r="PD9" s="99"/>
      <c r="PE9" s="99"/>
      <c r="PF9" s="99"/>
      <c r="PG9" s="99"/>
      <c r="PH9" s="99"/>
      <c r="PI9" s="99"/>
      <c r="PJ9" s="99"/>
      <c r="PK9" s="99"/>
      <c r="PL9" s="99"/>
      <c r="PM9" s="99"/>
      <c r="PN9" s="99"/>
      <c r="PO9" s="99"/>
      <c r="PP9" s="99"/>
      <c r="PQ9" s="99"/>
      <c r="PR9" s="99"/>
      <c r="PS9" s="99"/>
      <c r="PT9" s="99"/>
      <c r="PU9" s="99"/>
      <c r="PV9" s="99"/>
      <c r="PW9" s="99"/>
      <c r="PX9" s="99"/>
      <c r="PY9" s="99"/>
      <c r="PZ9" s="99"/>
      <c r="QA9" s="99"/>
      <c r="QB9" s="99"/>
      <c r="QC9" s="99"/>
      <c r="QD9" s="99"/>
      <c r="QE9" s="99"/>
      <c r="QF9" s="99"/>
      <c r="QG9" s="99"/>
      <c r="QH9" s="99"/>
      <c r="QI9" s="99"/>
      <c r="QJ9" s="99"/>
      <c r="QK9" s="99"/>
      <c r="QL9" s="99"/>
      <c r="QM9" s="99"/>
      <c r="QN9" s="99"/>
      <c r="QO9" s="99"/>
      <c r="QP9" s="99"/>
      <c r="QQ9" s="99"/>
      <c r="QR9" s="99"/>
      <c r="QS9" s="99"/>
      <c r="QT9" s="99"/>
      <c r="QU9" s="99"/>
      <c r="QV9" s="99"/>
      <c r="QW9" s="99"/>
      <c r="QX9" s="99"/>
      <c r="QY9" s="99"/>
      <c r="QZ9" s="99"/>
      <c r="RA9" s="99"/>
      <c r="RB9" s="99"/>
      <c r="RC9" s="99"/>
      <c r="RD9" s="99"/>
      <c r="RE9" s="99"/>
      <c r="RF9" s="99"/>
      <c r="RG9" s="99"/>
      <c r="RH9" s="99"/>
      <c r="RI9" s="99"/>
      <c r="RJ9" s="99"/>
      <c r="RK9" s="99"/>
      <c r="RL9" s="99"/>
      <c r="RM9" s="99"/>
      <c r="RN9" s="99"/>
      <c r="RO9" s="99"/>
      <c r="RP9" s="99"/>
      <c r="RQ9" s="99"/>
      <c r="RR9" s="99"/>
      <c r="RS9" s="99"/>
      <c r="RT9" s="99"/>
      <c r="RU9" s="99"/>
      <c r="RV9" s="99"/>
      <c r="RW9" s="99"/>
      <c r="RX9" s="99"/>
      <c r="RY9" s="99"/>
      <c r="RZ9" s="99"/>
      <c r="SA9" s="99"/>
      <c r="SB9" s="99"/>
      <c r="SC9" s="99"/>
      <c r="SD9" s="99"/>
      <c r="SE9" s="99"/>
      <c r="SF9" s="99"/>
      <c r="SG9" s="99"/>
      <c r="SH9" s="99"/>
      <c r="SI9" s="99"/>
      <c r="SJ9" s="99"/>
      <c r="SK9" s="99"/>
      <c r="SL9" s="99"/>
      <c r="SM9" s="99"/>
      <c r="SN9" s="99"/>
      <c r="SO9" s="99"/>
      <c r="SP9" s="99"/>
      <c r="SQ9" s="99"/>
      <c r="SR9" s="99"/>
      <c r="SS9" s="99"/>
      <c r="ST9" s="99"/>
      <c r="SU9" s="99"/>
      <c r="SV9" s="99"/>
      <c r="SW9" s="99"/>
      <c r="SX9" s="99"/>
      <c r="SY9" s="99"/>
      <c r="SZ9" s="99"/>
      <c r="TA9" s="99"/>
      <c r="TB9" s="99"/>
      <c r="TC9" s="99"/>
      <c r="TD9" s="99"/>
      <c r="TE9" s="99"/>
      <c r="TF9" s="99"/>
      <c r="TG9" s="99"/>
      <c r="TH9" s="99"/>
      <c r="TI9" s="99"/>
      <c r="TJ9" s="99"/>
      <c r="TK9" s="99"/>
      <c r="TL9" s="99"/>
      <c r="TM9" s="99"/>
      <c r="TN9" s="99"/>
      <c r="TO9" s="99"/>
      <c r="TP9" s="99"/>
      <c r="TQ9" s="99"/>
      <c r="TR9" s="99"/>
      <c r="TS9" s="99"/>
      <c r="TT9" s="99"/>
      <c r="TU9" s="99"/>
      <c r="TV9" s="99"/>
      <c r="TW9" s="99"/>
      <c r="TX9" s="99"/>
      <c r="TY9" s="99"/>
      <c r="TZ9" s="99"/>
      <c r="UA9" s="99"/>
      <c r="UB9" s="99"/>
      <c r="UC9" s="99"/>
      <c r="UD9" s="99"/>
      <c r="UE9" s="99"/>
      <c r="UF9" s="99"/>
      <c r="UG9" s="99"/>
      <c r="UH9" s="99"/>
      <c r="UI9" s="99"/>
      <c r="UJ9" s="99"/>
      <c r="UK9" s="99"/>
      <c r="UL9" s="99"/>
      <c r="UM9" s="99"/>
      <c r="UN9" s="99"/>
      <c r="UO9" s="99"/>
      <c r="UP9" s="99"/>
      <c r="UQ9" s="99"/>
      <c r="UR9" s="99"/>
      <c r="US9" s="99"/>
      <c r="UT9" s="99"/>
      <c r="UU9" s="99"/>
      <c r="UV9" s="99"/>
      <c r="UW9" s="99"/>
      <c r="UX9" s="99"/>
      <c r="UY9" s="99"/>
      <c r="UZ9" s="99"/>
      <c r="VA9" s="99"/>
      <c r="VB9" s="99"/>
      <c r="VC9" s="99"/>
      <c r="VD9" s="99"/>
      <c r="VE9" s="99"/>
      <c r="VF9" s="99"/>
      <c r="VG9" s="99"/>
      <c r="VH9" s="99"/>
      <c r="VI9" s="99"/>
      <c r="VJ9" s="99"/>
      <c r="VK9" s="99"/>
      <c r="VL9" s="99"/>
      <c r="VM9" s="99"/>
      <c r="VN9" s="99"/>
      <c r="VO9" s="99"/>
      <c r="VP9" s="99"/>
      <c r="VQ9" s="99"/>
      <c r="VR9" s="99"/>
      <c r="VS9" s="99"/>
      <c r="VT9" s="99"/>
      <c r="VU9" s="99"/>
      <c r="VV9" s="99"/>
      <c r="VW9" s="99"/>
      <c r="VX9" s="99"/>
      <c r="VY9" s="99"/>
      <c r="VZ9" s="99"/>
      <c r="WA9" s="99"/>
      <c r="WB9" s="99"/>
      <c r="WC9" s="99"/>
      <c r="WD9" s="99"/>
      <c r="WE9" s="99"/>
      <c r="WF9" s="99"/>
      <c r="WG9" s="99"/>
      <c r="WH9" s="99"/>
      <c r="WI9" s="99"/>
      <c r="WJ9" s="99"/>
      <c r="WK9" s="99"/>
      <c r="WL9" s="99"/>
      <c r="WM9" s="99"/>
      <c r="WN9" s="99"/>
      <c r="WO9" s="99"/>
      <c r="WP9" s="99"/>
      <c r="WQ9" s="99"/>
      <c r="WR9" s="99"/>
      <c r="WS9" s="99"/>
      <c r="WT9" s="99"/>
      <c r="WU9" s="99"/>
      <c r="WV9" s="99"/>
      <c r="WW9" s="99"/>
      <c r="WX9" s="99"/>
      <c r="WY9" s="99"/>
      <c r="WZ9" s="99"/>
      <c r="XA9" s="99"/>
      <c r="XB9" s="99"/>
      <c r="XC9" s="99"/>
      <c r="XD9" s="99"/>
      <c r="XE9" s="99"/>
      <c r="XF9" s="99"/>
      <c r="XG9" s="99"/>
      <c r="XH9" s="99"/>
      <c r="XI9" s="99"/>
      <c r="XJ9" s="99"/>
      <c r="XK9" s="99"/>
      <c r="XL9" s="99"/>
      <c r="XM9" s="99"/>
      <c r="XN9" s="99"/>
      <c r="XO9" s="99"/>
      <c r="XP9" s="99"/>
      <c r="XQ9" s="99"/>
      <c r="XR9" s="99"/>
      <c r="XS9" s="99"/>
      <c r="XT9" s="99"/>
      <c r="XU9" s="99"/>
      <c r="XV9" s="99"/>
      <c r="XW9" s="99"/>
      <c r="XX9" s="99"/>
      <c r="XY9" s="99"/>
      <c r="XZ9" s="99"/>
      <c r="YA9" s="99"/>
      <c r="YB9" s="99"/>
      <c r="YC9" s="99"/>
      <c r="YD9" s="99"/>
      <c r="YE9" s="99"/>
      <c r="YF9" s="99"/>
      <c r="YG9" s="99"/>
      <c r="YH9" s="99"/>
      <c r="YI9" s="99"/>
      <c r="YJ9" s="99"/>
      <c r="YK9" s="99"/>
      <c r="YL9" s="99"/>
      <c r="YM9" s="99"/>
      <c r="YN9" s="99"/>
      <c r="YO9" s="99"/>
      <c r="YP9" s="99"/>
      <c r="YQ9" s="99"/>
      <c r="YR9" s="99"/>
      <c r="YS9" s="99"/>
      <c r="YT9" s="99"/>
      <c r="YU9" s="99"/>
      <c r="YV9" s="99"/>
      <c r="YW9" s="99"/>
      <c r="YX9" s="99"/>
      <c r="YY9" s="99"/>
      <c r="YZ9" s="99"/>
      <c r="ZA9" s="99"/>
      <c r="ZB9" s="99"/>
      <c r="ZC9" s="99"/>
      <c r="ZD9" s="99"/>
      <c r="ZE9" s="99"/>
      <c r="ZF9" s="99"/>
      <c r="ZG9" s="99"/>
      <c r="ZH9" s="99"/>
      <c r="ZI9" s="99"/>
      <c r="ZJ9" s="99"/>
      <c r="ZK9" s="99"/>
      <c r="ZL9" s="99"/>
      <c r="ZM9" s="99"/>
      <c r="ZN9" s="99"/>
      <c r="ZO9" s="99"/>
      <c r="ZP9" s="99"/>
      <c r="ZQ9" s="99"/>
      <c r="ZR9" s="99"/>
      <c r="ZS9" s="99"/>
      <c r="ZT9" s="99"/>
      <c r="ZU9" s="99"/>
      <c r="ZV9" s="99"/>
      <c r="ZW9" s="99"/>
      <c r="ZX9" s="99"/>
      <c r="ZY9" s="99"/>
      <c r="ZZ9" s="99"/>
      <c r="AAA9" s="99"/>
      <c r="AAB9" s="99"/>
      <c r="AAC9" s="99"/>
      <c r="AAD9" s="99"/>
      <c r="AAE9" s="99"/>
      <c r="AAF9" s="99"/>
      <c r="AAG9" s="99"/>
      <c r="AAH9" s="99"/>
      <c r="AAI9" s="99"/>
      <c r="AAJ9" s="99"/>
      <c r="AAK9" s="99"/>
      <c r="AAL9" s="99"/>
      <c r="AAM9" s="99"/>
      <c r="AAN9" s="99"/>
      <c r="AAO9" s="99"/>
      <c r="AAP9" s="99"/>
      <c r="AAQ9" s="99"/>
      <c r="AAR9" s="99"/>
      <c r="AAS9" s="99"/>
      <c r="AAT9" s="99"/>
      <c r="AAU9" s="99"/>
      <c r="AAV9" s="99"/>
      <c r="AAW9" s="99"/>
      <c r="AAX9" s="99"/>
      <c r="AAY9" s="99"/>
      <c r="AAZ9" s="99"/>
      <c r="ABA9" s="99"/>
      <c r="ABB9" s="99"/>
      <c r="ABC9" s="99"/>
      <c r="ABD9" s="99"/>
      <c r="ABE9" s="99"/>
      <c r="ABF9" s="99"/>
      <c r="ABG9" s="99"/>
      <c r="ABH9" s="99"/>
      <c r="ABI9" s="99"/>
      <c r="ABJ9" s="99"/>
      <c r="ABK9" s="99"/>
      <c r="ABL9" s="99"/>
      <c r="ABM9" s="99"/>
      <c r="ABN9" s="99"/>
      <c r="ABO9" s="99"/>
      <c r="ABP9" s="99"/>
      <c r="ABQ9" s="99"/>
      <c r="ABR9" s="99"/>
      <c r="ABS9" s="99"/>
      <c r="ABT9" s="99"/>
      <c r="ABU9" s="99"/>
      <c r="ABV9" s="99"/>
      <c r="ABW9" s="99"/>
      <c r="ABX9" s="99"/>
      <c r="ABY9" s="99"/>
      <c r="ABZ9" s="99"/>
      <c r="ACA9" s="99"/>
      <c r="ACB9" s="99"/>
      <c r="ACC9" s="99"/>
      <c r="ACD9" s="99"/>
      <c r="ACE9" s="99"/>
      <c r="ACF9" s="99"/>
      <c r="ACG9" s="99"/>
      <c r="ACH9" s="99"/>
      <c r="ACI9" s="99"/>
      <c r="ACJ9" s="99"/>
      <c r="ACK9" s="99"/>
      <c r="ACL9" s="99"/>
      <c r="ACM9" s="99"/>
      <c r="ACN9" s="99"/>
      <c r="ACO9" s="99"/>
      <c r="ACP9" s="99"/>
      <c r="ACQ9" s="99"/>
      <c r="ACR9" s="99"/>
      <c r="ACS9" s="99"/>
      <c r="ACT9" s="99"/>
      <c r="ACU9" s="99"/>
      <c r="ACV9" s="99"/>
      <c r="ACW9" s="99"/>
      <c r="ACX9" s="99"/>
      <c r="ACY9" s="99"/>
      <c r="ACZ9" s="99"/>
      <c r="ADA9" s="99"/>
      <c r="ADB9" s="99"/>
      <c r="ADC9" s="99"/>
      <c r="ADD9" s="99"/>
      <c r="ADE9" s="99"/>
      <c r="ADF9" s="99"/>
      <c r="ADG9" s="99"/>
      <c r="ADH9" s="99"/>
      <c r="ADI9" s="99"/>
      <c r="ADJ9" s="99"/>
      <c r="ADK9" s="99"/>
      <c r="ADL9" s="99"/>
      <c r="ADM9" s="99"/>
      <c r="ADN9" s="99"/>
      <c r="ADO9" s="99"/>
      <c r="ADP9" s="99"/>
      <c r="ADQ9" s="99"/>
      <c r="ADR9" s="99"/>
      <c r="ADS9" s="99"/>
      <c r="ADT9" s="99"/>
      <c r="ADU9" s="99"/>
      <c r="ADV9" s="99"/>
      <c r="ADW9" s="99"/>
      <c r="ADX9" s="99"/>
      <c r="ADY9" s="99"/>
      <c r="ADZ9" s="99"/>
      <c r="AEA9" s="99"/>
      <c r="AEB9" s="99"/>
      <c r="AEC9" s="99"/>
      <c r="AED9" s="99"/>
      <c r="AEE9" s="99"/>
      <c r="AEF9" s="99"/>
      <c r="AEG9" s="99"/>
      <c r="AEH9" s="99"/>
      <c r="AEI9" s="99"/>
      <c r="AEJ9" s="99"/>
      <c r="AEK9" s="99"/>
      <c r="AEL9" s="99"/>
      <c r="AEM9" s="99"/>
      <c r="AEN9" s="99"/>
      <c r="AEO9" s="99"/>
      <c r="AEP9" s="99"/>
      <c r="AEQ9" s="99"/>
      <c r="AER9" s="99"/>
      <c r="AES9" s="99"/>
      <c r="AET9" s="99"/>
      <c r="AEU9" s="99"/>
      <c r="AEV9" s="99"/>
      <c r="AEW9" s="99"/>
      <c r="AEX9" s="99"/>
      <c r="AEY9" s="99"/>
      <c r="AEZ9" s="99"/>
      <c r="AFA9" s="99"/>
      <c r="AFB9" s="99"/>
      <c r="AFC9" s="99"/>
      <c r="AFD9" s="99"/>
      <c r="AFE9" s="99"/>
      <c r="AFF9" s="99"/>
      <c r="AFG9" s="99"/>
      <c r="AFH9" s="99"/>
      <c r="AFI9" s="99"/>
      <c r="AFJ9" s="99"/>
      <c r="AFK9" s="99"/>
      <c r="AFL9" s="99"/>
      <c r="AFM9" s="99"/>
      <c r="AFN9" s="99"/>
      <c r="AFO9" s="99"/>
      <c r="AFP9" s="99"/>
      <c r="AFQ9" s="99"/>
      <c r="AFR9" s="99"/>
      <c r="AFS9" s="99"/>
      <c r="AFT9" s="99"/>
      <c r="AFU9" s="99"/>
      <c r="AFV9" s="99"/>
      <c r="AFW9" s="99"/>
      <c r="AFX9" s="99"/>
      <c r="AFY9" s="99"/>
      <c r="AFZ9" s="99"/>
      <c r="AGA9" s="99"/>
      <c r="AGB9" s="99"/>
      <c r="AGC9" s="99"/>
      <c r="AGD9" s="99"/>
      <c r="AGE9" s="99"/>
      <c r="AGF9" s="99"/>
      <c r="AGG9" s="99"/>
      <c r="AGH9" s="99"/>
      <c r="AGI9" s="99"/>
      <c r="AGJ9" s="99"/>
      <c r="AGK9" s="99"/>
      <c r="AGL9" s="99"/>
      <c r="AGM9" s="99"/>
      <c r="AGN9" s="99"/>
      <c r="AGO9" s="99"/>
      <c r="AGP9" s="99"/>
      <c r="AGQ9" s="99"/>
      <c r="AGR9" s="99"/>
      <c r="AGS9" s="99"/>
      <c r="AGT9" s="99"/>
      <c r="AGU9" s="99"/>
      <c r="AGV9" s="99"/>
      <c r="AGW9" s="99"/>
      <c r="AGX9" s="99"/>
      <c r="AGY9" s="99"/>
      <c r="AGZ9" s="99"/>
      <c r="AHA9" s="99"/>
      <c r="AHB9" s="99"/>
      <c r="AHC9" s="99"/>
      <c r="AHD9" s="99"/>
      <c r="AHE9" s="99"/>
      <c r="AHF9" s="99"/>
      <c r="AHG9" s="99"/>
      <c r="AHH9" s="99"/>
      <c r="AHI9" s="99"/>
      <c r="AHJ9" s="99"/>
      <c r="AHK9" s="99"/>
      <c r="AHL9" s="99"/>
      <c r="AHM9" s="99"/>
      <c r="AHN9" s="99"/>
      <c r="AHO9" s="99"/>
      <c r="AHP9" s="99"/>
      <c r="AHQ9" s="99"/>
      <c r="AHR9" s="99"/>
      <c r="AHS9" s="99"/>
      <c r="AHT9" s="99"/>
      <c r="AHU9" s="99"/>
      <c r="AHV9" s="99"/>
      <c r="AHW9" s="99"/>
      <c r="AHX9" s="99"/>
      <c r="AHY9" s="99"/>
      <c r="AHZ9" s="99"/>
      <c r="AIA9" s="99"/>
      <c r="AIB9" s="99"/>
      <c r="AIC9" s="99"/>
      <c r="AID9" s="99"/>
      <c r="AIE9" s="99"/>
      <c r="AIF9" s="99"/>
      <c r="AIG9" s="99"/>
      <c r="AIH9" s="99"/>
      <c r="AII9" s="99"/>
      <c r="AIJ9" s="99"/>
      <c r="AIK9" s="99"/>
      <c r="AIL9" s="99"/>
      <c r="AIM9" s="99"/>
      <c r="AIN9" s="99"/>
      <c r="AIO9" s="99"/>
      <c r="AIP9" s="99"/>
      <c r="AIQ9" s="99"/>
      <c r="AIR9" s="99"/>
      <c r="AIS9" s="99"/>
      <c r="AIT9" s="99"/>
      <c r="AIU9" s="99"/>
      <c r="AIV9" s="99"/>
      <c r="AIW9" s="99"/>
      <c r="AIX9" s="99"/>
      <c r="AIY9" s="99"/>
      <c r="AIZ9" s="99"/>
      <c r="AJA9" s="99"/>
      <c r="AJB9" s="99"/>
      <c r="AJC9" s="99"/>
      <c r="AJD9" s="99"/>
      <c r="AJE9" s="99"/>
      <c r="AJF9" s="99"/>
      <c r="AJG9" s="99"/>
      <c r="AJH9" s="99"/>
      <c r="AJI9" s="99"/>
      <c r="AJJ9" s="99"/>
      <c r="AJK9" s="99"/>
      <c r="AJL9" s="99"/>
      <c r="AJM9" s="99"/>
      <c r="AJN9" s="99"/>
      <c r="AJO9" s="99"/>
      <c r="AJP9" s="99"/>
      <c r="AJQ9" s="99"/>
      <c r="AJR9" s="99"/>
      <c r="AJS9" s="99"/>
      <c r="AJT9" s="99"/>
      <c r="AJU9" s="99"/>
      <c r="AJV9" s="99"/>
      <c r="AJW9" s="99"/>
      <c r="AJX9" s="99"/>
      <c r="AJY9" s="99"/>
      <c r="AJZ9" s="99"/>
      <c r="AKA9" s="99"/>
      <c r="AKB9" s="99"/>
      <c r="AKC9" s="99"/>
      <c r="AKD9" s="99"/>
      <c r="AKE9" s="99"/>
      <c r="AKF9" s="99"/>
      <c r="AKG9" s="99"/>
      <c r="AKH9" s="99"/>
      <c r="AKI9" s="99"/>
      <c r="AKJ9" s="99"/>
      <c r="AKK9" s="99"/>
      <c r="AKL9" s="99"/>
      <c r="AKM9" s="99"/>
      <c r="AKN9" s="99"/>
      <c r="AKO9" s="99"/>
      <c r="AKP9" s="99"/>
      <c r="AKQ9" s="99"/>
      <c r="AKR9" s="99"/>
      <c r="AKS9" s="99"/>
      <c r="AKT9" s="99"/>
      <c r="AKU9" s="99"/>
      <c r="AKV9" s="99"/>
      <c r="AKW9" s="99"/>
      <c r="AKX9" s="99"/>
      <c r="AKY9" s="99"/>
      <c r="AKZ9" s="99"/>
      <c r="ALA9" s="99"/>
      <c r="ALB9" s="99"/>
      <c r="ALC9" s="99"/>
      <c r="ALD9" s="99"/>
      <c r="ALE9" s="99"/>
      <c r="ALF9" s="99"/>
      <c r="ALG9" s="99"/>
      <c r="ALH9" s="99"/>
      <c r="ALI9" s="99"/>
      <c r="ALJ9" s="99"/>
      <c r="ALK9" s="99"/>
      <c r="ALL9" s="99"/>
      <c r="ALM9" s="99"/>
      <c r="ALN9" s="99"/>
      <c r="ALO9" s="99"/>
      <c r="ALP9" s="99"/>
      <c r="ALQ9" s="99"/>
      <c r="ALR9" s="99"/>
      <c r="ALS9" s="99"/>
      <c r="ALT9" s="99"/>
      <c r="ALU9" s="99"/>
      <c r="ALV9" s="99"/>
      <c r="ALW9" s="99"/>
      <c r="ALX9" s="99"/>
      <c r="ALY9" s="99"/>
      <c r="ALZ9" s="99"/>
      <c r="AMA9" s="99"/>
      <c r="AMB9" s="99"/>
      <c r="AMC9" s="99"/>
      <c r="AMD9" s="99"/>
      <c r="AME9" s="99"/>
      <c r="AMF9" s="99"/>
      <c r="AMG9" s="99"/>
      <c r="AMH9" s="99"/>
      <c r="AMI9" s="99"/>
      <c r="AMJ9" s="99"/>
    </row>
    <row r="10" spans="1:1024" x14ac:dyDescent="0.25">
      <c r="A10" s="8"/>
      <c r="B10" s="9"/>
      <c r="D10" s="9"/>
    </row>
    <row r="11" spans="1:1024" x14ac:dyDescent="0.25">
      <c r="A11" s="8"/>
    </row>
    <row r="12" spans="1:1024" ht="15.75" customHeight="1" x14ac:dyDescent="0.25">
      <c r="A12" s="116" t="s">
        <v>6</v>
      </c>
      <c r="B12" s="117" t="s">
        <v>7</v>
      </c>
      <c r="C12" s="117"/>
    </row>
    <row r="13" spans="1:1024" ht="47.25" x14ac:dyDescent="0.25">
      <c r="A13" s="116"/>
      <c r="B13" s="11" t="s">
        <v>8</v>
      </c>
      <c r="C13" s="11" t="s">
        <v>9</v>
      </c>
      <c r="H13" s="1" t="s">
        <v>5</v>
      </c>
    </row>
    <row r="14" spans="1:1024" ht="20.25" customHeight="1" x14ac:dyDescent="0.25">
      <c r="A14" s="84" t="s">
        <v>10</v>
      </c>
      <c r="B14" s="7">
        <f>'SCHEDA 4 - PRESTAZIONI'!E15</f>
        <v>0</v>
      </c>
      <c r="C14" s="79">
        <f>B14*B$7</f>
        <v>0</v>
      </c>
      <c r="D14" s="1" t="s">
        <v>11</v>
      </c>
    </row>
    <row r="15" spans="1:1024" ht="20.25" customHeight="1" x14ac:dyDescent="0.25">
      <c r="A15" s="6" t="s">
        <v>12</v>
      </c>
      <c r="B15" s="7">
        <f>'SCHEDA 2 - NOLEGGIO E AT DM-IVD'!J23</f>
        <v>0</v>
      </c>
      <c r="C15" s="79">
        <f>B15*B$7</f>
        <v>0</v>
      </c>
      <c r="D15" s="1" t="s">
        <v>13</v>
      </c>
    </row>
    <row r="16" spans="1:1024" ht="20.25" customHeight="1" x14ac:dyDescent="0.25">
      <c r="A16" s="6" t="s">
        <v>14</v>
      </c>
      <c r="B16" s="7">
        <f>'SCHEDA 2 - NOLEGGIO E AT DM-IVD'!J24</f>
        <v>0</v>
      </c>
      <c r="C16" s="79">
        <f>B16*B$7</f>
        <v>0</v>
      </c>
      <c r="D16" s="1" t="s">
        <v>13</v>
      </c>
    </row>
    <row r="17" spans="1:15" ht="20.25" customHeight="1" x14ac:dyDescent="0.25">
      <c r="A17" s="6" t="s">
        <v>15</v>
      </c>
      <c r="B17" s="7">
        <f>'SCHEDA 3 - NOL E AT NON DM-IVD'!J23</f>
        <v>0</v>
      </c>
      <c r="C17" s="79">
        <f>B17*B$7</f>
        <v>0</v>
      </c>
      <c r="D17" s="1" t="s">
        <v>16</v>
      </c>
    </row>
    <row r="18" spans="1:15" ht="20.25" customHeight="1" thickBot="1" x14ac:dyDescent="0.3">
      <c r="A18" s="13" t="s">
        <v>17</v>
      </c>
      <c r="B18" s="14">
        <f>'SCHEDA 3 - NOL E AT NON DM-IVD'!J24</f>
        <v>0</v>
      </c>
      <c r="C18" s="80">
        <f>B18*B$7</f>
        <v>0</v>
      </c>
      <c r="D18" s="1" t="s">
        <v>16</v>
      </c>
    </row>
    <row r="19" spans="1:15" ht="32.25" customHeight="1" thickBot="1" x14ac:dyDescent="0.3">
      <c r="A19" s="15" t="s">
        <v>18</v>
      </c>
      <c r="B19" s="16" t="s">
        <v>5</v>
      </c>
      <c r="C19" s="17">
        <f>SUM(C14:C18)</f>
        <v>0</v>
      </c>
    </row>
    <row r="20" spans="1:15" ht="20.25" customHeight="1" thickBot="1" x14ac:dyDescent="0.3">
      <c r="A20" s="18" t="s">
        <v>19</v>
      </c>
      <c r="B20" s="105">
        <f>(C19)</f>
        <v>0</v>
      </c>
      <c r="C20" s="106"/>
      <c r="D20" s="77"/>
    </row>
    <row r="21" spans="1:15" ht="31.5" customHeight="1" thickBot="1" x14ac:dyDescent="0.3">
      <c r="A21" s="104" t="s">
        <v>81</v>
      </c>
      <c r="B21" s="102"/>
      <c r="C21" s="76">
        <f>SUM(C15:C18)</f>
        <v>0</v>
      </c>
      <c r="E21" s="103" t="s">
        <v>82</v>
      </c>
      <c r="F21" s="103"/>
      <c r="G21" s="103"/>
    </row>
    <row r="22" spans="1:15" s="10" customFormat="1" ht="20.25" customHeight="1" thickBot="1" x14ac:dyDescent="0.3">
      <c r="A22" s="101" t="s">
        <v>20</v>
      </c>
      <c r="B22" s="102"/>
      <c r="C22" s="78" t="s">
        <v>26</v>
      </c>
      <c r="D22" s="1"/>
      <c r="E22" s="103" t="s">
        <v>21</v>
      </c>
      <c r="F22" s="103"/>
      <c r="G22" s="103"/>
      <c r="H22" s="1"/>
      <c r="I22" s="1"/>
      <c r="J22" s="1"/>
      <c r="K22" s="1"/>
      <c r="L22" s="1"/>
      <c r="M22" s="1"/>
      <c r="N22" s="1"/>
      <c r="O22" s="1"/>
    </row>
    <row r="23" spans="1:15" s="10" customFormat="1" ht="20.25" customHeight="1" thickBot="1" x14ac:dyDescent="0.3">
      <c r="A23" s="19"/>
      <c r="B23" s="20"/>
      <c r="C23" s="12"/>
      <c r="D23" s="2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10" customFormat="1" ht="48" customHeight="1" x14ac:dyDescent="0.25">
      <c r="A24" s="21">
        <f>C21</f>
        <v>0</v>
      </c>
      <c r="B24" s="22" t="s">
        <v>22</v>
      </c>
      <c r="C24" s="22" t="s">
        <v>23</v>
      </c>
      <c r="D24" s="22" t="s">
        <v>24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35.25" customHeight="1" thickBot="1" x14ac:dyDescent="0.3">
      <c r="A25" s="23" t="s">
        <v>25</v>
      </c>
      <c r="B25" s="24" t="s">
        <v>26</v>
      </c>
      <c r="C25" s="24" t="s">
        <v>26</v>
      </c>
      <c r="D25" s="25" t="s">
        <v>21</v>
      </c>
    </row>
    <row r="26" spans="1:15" ht="20.25" customHeight="1" x14ac:dyDescent="0.25">
      <c r="A26" s="19"/>
      <c r="B26" s="20"/>
      <c r="C26" s="12"/>
      <c r="D26" s="20"/>
    </row>
  </sheetData>
  <mergeCells count="10">
    <mergeCell ref="A1:M1"/>
    <mergeCell ref="A3:M3"/>
    <mergeCell ref="A5:M5"/>
    <mergeCell ref="A12:A13"/>
    <mergeCell ref="B12:C12"/>
    <mergeCell ref="A22:B22"/>
    <mergeCell ref="E22:G22"/>
    <mergeCell ref="A21:B21"/>
    <mergeCell ref="E21:G21"/>
    <mergeCell ref="B20:C20"/>
  </mergeCells>
  <pageMargins left="0.70866141732283472" right="0.70866141732283472" top="0.74803149606299213" bottom="0.74803149606299213" header="0.51181102362204722" footer="0.51181102362204722"/>
  <pageSetup paperSize="9" scale="52" firstPageNumber="0" orientation="landscape" r:id="rId1"/>
  <headerFooter>
    <oddHeader>&amp;RSCHEDA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B1" workbookViewId="0">
      <selection activeCell="E10" sqref="E10"/>
    </sheetView>
  </sheetViews>
  <sheetFormatPr defaultRowHeight="12.75" x14ac:dyDescent="0.2"/>
  <cols>
    <col min="1" max="1" width="20.42578125" customWidth="1"/>
    <col min="2" max="2" width="16.5703125" customWidth="1"/>
    <col min="3" max="3" width="11.42578125" customWidth="1"/>
    <col min="4" max="4" width="12.140625" customWidth="1"/>
    <col min="5" max="5" width="14.42578125" customWidth="1"/>
    <col min="6" max="6" width="17.5703125" customWidth="1"/>
    <col min="7" max="7" width="11.5703125"/>
    <col min="8" max="8" width="12.42578125" customWidth="1"/>
    <col min="9" max="9" width="13.5703125" customWidth="1"/>
    <col min="10" max="10" width="18.5703125" customWidth="1"/>
    <col min="11" max="12" width="19.42578125" customWidth="1"/>
    <col min="13" max="13" width="19.5703125" customWidth="1"/>
    <col min="14" max="1022" width="9" customWidth="1"/>
  </cols>
  <sheetData>
    <row r="1" spans="1:13" ht="24" customHeight="1" x14ac:dyDescent="0.2">
      <c r="A1" s="120" t="s">
        <v>85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3" ht="27" customHeight="1" x14ac:dyDescent="0.2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86"/>
      <c r="M2" s="87"/>
    </row>
    <row r="3" spans="1:13" s="27" customFormat="1" ht="27" customHeight="1" x14ac:dyDescent="0.2">
      <c r="A3" s="123" t="s">
        <v>27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88"/>
      <c r="M3" s="89"/>
    </row>
    <row r="4" spans="1:13" ht="27" customHeight="1" x14ac:dyDescent="0.2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86"/>
      <c r="M4" s="87"/>
    </row>
    <row r="5" spans="1:13" ht="21" customHeight="1" x14ac:dyDescent="0.25">
      <c r="A5" s="125" t="s">
        <v>28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90"/>
      <c r="M5" s="91"/>
    </row>
    <row r="6" spans="1:13" ht="6" customHeight="1" x14ac:dyDescent="0.25">
      <c r="A6" s="29"/>
      <c r="B6" s="29"/>
      <c r="C6" s="29"/>
      <c r="D6" s="29"/>
      <c r="E6" s="26"/>
      <c r="F6" s="26"/>
      <c r="G6" s="26"/>
      <c r="H6" s="26"/>
      <c r="I6" s="28"/>
      <c r="J6" s="28"/>
      <c r="K6" s="28"/>
      <c r="L6" s="28"/>
    </row>
    <row r="7" spans="1:13" ht="17.25" customHeight="1" x14ac:dyDescent="0.25">
      <c r="A7" s="118" t="s">
        <v>29</v>
      </c>
      <c r="B7" s="118"/>
      <c r="C7" s="118"/>
      <c r="D7" s="118"/>
      <c r="E7" s="118"/>
      <c r="F7" s="26"/>
      <c r="G7" s="26"/>
      <c r="H7" s="26"/>
      <c r="I7" s="26"/>
      <c r="J7" s="26"/>
      <c r="K7" s="28"/>
      <c r="L7" s="28"/>
      <c r="M7" s="28"/>
    </row>
    <row r="8" spans="1:13" ht="15" customHeight="1" x14ac:dyDescent="0.25">
      <c r="A8" s="30"/>
      <c r="B8" s="30"/>
      <c r="C8" s="30"/>
      <c r="D8" s="30"/>
      <c r="E8" s="30"/>
    </row>
    <row r="9" spans="1:13" ht="19.5" customHeight="1" x14ac:dyDescent="0.25">
      <c r="A9" s="31" t="s">
        <v>30</v>
      </c>
      <c r="B9" s="31"/>
      <c r="C9" s="31"/>
      <c r="D9" s="31"/>
      <c r="E9" s="31"/>
      <c r="F9" s="31"/>
      <c r="L9" s="119" t="s">
        <v>2</v>
      </c>
      <c r="M9" s="119"/>
    </row>
    <row r="10" spans="1:13" ht="50.25" customHeight="1" x14ac:dyDescent="0.2">
      <c r="A10" s="32" t="s">
        <v>31</v>
      </c>
      <c r="B10" s="32" t="s">
        <v>32</v>
      </c>
      <c r="C10" s="32" t="s">
        <v>33</v>
      </c>
      <c r="D10" s="32" t="s">
        <v>34</v>
      </c>
      <c r="E10" s="32" t="s">
        <v>35</v>
      </c>
      <c r="F10" s="32" t="s">
        <v>36</v>
      </c>
      <c r="G10" s="32" t="s">
        <v>37</v>
      </c>
      <c r="H10" s="32" t="s">
        <v>38</v>
      </c>
      <c r="I10" s="32" t="s">
        <v>39</v>
      </c>
      <c r="J10" s="32" t="s">
        <v>40</v>
      </c>
      <c r="K10" s="32" t="s">
        <v>41</v>
      </c>
      <c r="L10" s="32" t="s">
        <v>42</v>
      </c>
      <c r="M10" s="32" t="s">
        <v>43</v>
      </c>
    </row>
    <row r="11" spans="1:13" ht="25.5" customHeight="1" x14ac:dyDescent="0.2">
      <c r="A11" s="33"/>
      <c r="B11" s="33"/>
      <c r="C11" s="34"/>
      <c r="D11" s="33"/>
      <c r="E11" s="34"/>
      <c r="F11" s="34"/>
      <c r="G11" s="34"/>
      <c r="H11" s="34"/>
      <c r="I11" s="34"/>
      <c r="J11" s="35"/>
      <c r="K11" s="35"/>
      <c r="L11" s="35">
        <f t="shared" ref="L11:L20" si="0">J11*D11</f>
        <v>0</v>
      </c>
      <c r="M11" s="35">
        <f t="shared" ref="M11:M20" si="1">K11*D11</f>
        <v>0</v>
      </c>
    </row>
    <row r="12" spans="1:13" ht="13.35" customHeight="1" x14ac:dyDescent="0.2">
      <c r="A12" s="34"/>
      <c r="B12" s="34"/>
      <c r="C12" s="34"/>
      <c r="D12" s="33"/>
      <c r="E12" s="34"/>
      <c r="F12" s="34"/>
      <c r="G12" s="34"/>
      <c r="H12" s="34"/>
      <c r="I12" s="34"/>
      <c r="J12" s="35"/>
      <c r="K12" s="35"/>
      <c r="L12" s="35">
        <f t="shared" si="0"/>
        <v>0</v>
      </c>
      <c r="M12" s="35">
        <f t="shared" si="1"/>
        <v>0</v>
      </c>
    </row>
    <row r="13" spans="1:13" ht="13.35" customHeight="1" x14ac:dyDescent="0.2">
      <c r="A13" s="34"/>
      <c r="B13" s="34"/>
      <c r="C13" s="34"/>
      <c r="D13" s="33"/>
      <c r="E13" s="34"/>
      <c r="F13" s="34"/>
      <c r="G13" s="34"/>
      <c r="H13" s="34"/>
      <c r="I13" s="34"/>
      <c r="J13" s="35"/>
      <c r="K13" s="35"/>
      <c r="L13" s="35">
        <f t="shared" si="0"/>
        <v>0</v>
      </c>
      <c r="M13" s="35">
        <f t="shared" si="1"/>
        <v>0</v>
      </c>
    </row>
    <row r="14" spans="1:13" ht="13.35" customHeight="1" x14ac:dyDescent="0.2">
      <c r="A14" s="36"/>
      <c r="B14" s="34"/>
      <c r="C14" s="34"/>
      <c r="D14" s="33"/>
      <c r="E14" s="34"/>
      <c r="F14" s="34"/>
      <c r="G14" s="34"/>
      <c r="H14" s="34"/>
      <c r="I14" s="34"/>
      <c r="J14" s="35"/>
      <c r="K14" s="35"/>
      <c r="L14" s="35">
        <f t="shared" si="0"/>
        <v>0</v>
      </c>
      <c r="M14" s="35">
        <f t="shared" si="1"/>
        <v>0</v>
      </c>
    </row>
    <row r="15" spans="1:13" ht="13.35" customHeight="1" x14ac:dyDescent="0.2">
      <c r="A15" s="34"/>
      <c r="B15" s="34"/>
      <c r="C15" s="34"/>
      <c r="D15" s="33"/>
      <c r="E15" s="34"/>
      <c r="F15" s="34"/>
      <c r="G15" s="34"/>
      <c r="H15" s="34"/>
      <c r="I15" s="34"/>
      <c r="J15" s="35"/>
      <c r="K15" s="35"/>
      <c r="L15" s="35">
        <f t="shared" si="0"/>
        <v>0</v>
      </c>
      <c r="M15" s="35">
        <f t="shared" si="1"/>
        <v>0</v>
      </c>
    </row>
    <row r="16" spans="1:13" ht="13.35" customHeight="1" x14ac:dyDescent="0.2">
      <c r="A16" s="34"/>
      <c r="B16" s="34"/>
      <c r="C16" s="37"/>
      <c r="D16" s="33"/>
      <c r="E16" s="37"/>
      <c r="F16" s="34"/>
      <c r="G16" s="34"/>
      <c r="H16" s="34"/>
      <c r="I16" s="34"/>
      <c r="J16" s="35"/>
      <c r="K16" s="35"/>
      <c r="L16" s="35">
        <f t="shared" si="0"/>
        <v>0</v>
      </c>
      <c r="M16" s="35">
        <f t="shared" si="1"/>
        <v>0</v>
      </c>
    </row>
    <row r="17" spans="1:13" ht="13.35" customHeight="1" x14ac:dyDescent="0.2">
      <c r="A17" s="34"/>
      <c r="B17" s="34"/>
      <c r="C17" s="34"/>
      <c r="D17" s="33"/>
      <c r="E17" s="34"/>
      <c r="F17" s="34"/>
      <c r="G17" s="34"/>
      <c r="H17" s="34"/>
      <c r="I17" s="34"/>
      <c r="J17" s="35"/>
      <c r="K17" s="35"/>
      <c r="L17" s="35">
        <f t="shared" si="0"/>
        <v>0</v>
      </c>
      <c r="M17" s="35">
        <f t="shared" si="1"/>
        <v>0</v>
      </c>
    </row>
    <row r="18" spans="1:13" ht="13.35" customHeight="1" x14ac:dyDescent="0.2">
      <c r="A18" s="34"/>
      <c r="B18" s="34"/>
      <c r="C18" s="34"/>
      <c r="D18" s="33"/>
      <c r="E18" s="34"/>
      <c r="F18" s="34"/>
      <c r="G18" s="34"/>
      <c r="H18" s="34"/>
      <c r="I18" s="34"/>
      <c r="J18" s="35"/>
      <c r="K18" s="35"/>
      <c r="L18" s="35">
        <f t="shared" si="0"/>
        <v>0</v>
      </c>
      <c r="M18" s="35">
        <f t="shared" si="1"/>
        <v>0</v>
      </c>
    </row>
    <row r="19" spans="1:13" ht="13.35" customHeight="1" x14ac:dyDescent="0.2">
      <c r="A19" s="34"/>
      <c r="B19" s="34"/>
      <c r="C19" s="34"/>
      <c r="D19" s="33"/>
      <c r="E19" s="34"/>
      <c r="F19" s="34"/>
      <c r="G19" s="34"/>
      <c r="H19" s="34"/>
      <c r="I19" s="34"/>
      <c r="J19" s="35"/>
      <c r="K19" s="35"/>
      <c r="L19" s="35">
        <f t="shared" si="0"/>
        <v>0</v>
      </c>
      <c r="M19" s="35">
        <f t="shared" si="1"/>
        <v>0</v>
      </c>
    </row>
    <row r="20" spans="1:13" ht="13.35" customHeight="1" x14ac:dyDescent="0.2">
      <c r="A20" s="34"/>
      <c r="B20" s="34"/>
      <c r="C20" s="34"/>
      <c r="D20" s="33"/>
      <c r="E20" s="34"/>
      <c r="F20" s="34"/>
      <c r="G20" s="34"/>
      <c r="H20" s="34"/>
      <c r="I20" s="34"/>
      <c r="J20" s="35"/>
      <c r="K20" s="35"/>
      <c r="L20" s="35">
        <f t="shared" si="0"/>
        <v>0</v>
      </c>
      <c r="M20" s="35">
        <f t="shared" si="1"/>
        <v>0</v>
      </c>
    </row>
    <row r="21" spans="1:13" ht="9" customHeight="1" x14ac:dyDescent="0.2"/>
    <row r="22" spans="1:13" ht="13.35" customHeight="1" x14ac:dyDescent="0.2">
      <c r="A22" s="38"/>
      <c r="J22" s="39"/>
    </row>
    <row r="23" spans="1:13" ht="21.75" customHeight="1" x14ac:dyDescent="0.25">
      <c r="A23" s="119" t="s">
        <v>44</v>
      </c>
      <c r="B23" s="119"/>
      <c r="C23" s="119"/>
      <c r="D23" s="119"/>
      <c r="E23" s="119"/>
      <c r="F23" s="119"/>
      <c r="G23" s="119"/>
      <c r="H23" s="119"/>
      <c r="I23" s="119"/>
      <c r="J23" s="40">
        <f>SUM(L11:L20)</f>
        <v>0</v>
      </c>
      <c r="K23" t="s">
        <v>2</v>
      </c>
    </row>
    <row r="24" spans="1:13" ht="21.75" customHeight="1" x14ac:dyDescent="0.25">
      <c r="A24" s="119" t="s">
        <v>45</v>
      </c>
      <c r="B24" s="119"/>
      <c r="C24" s="119"/>
      <c r="D24" s="119"/>
      <c r="E24" s="119"/>
      <c r="F24" s="119"/>
      <c r="G24" s="119"/>
      <c r="H24" s="119"/>
      <c r="I24" s="119"/>
      <c r="J24" s="40">
        <f>SUM(M11:M20)</f>
        <v>0</v>
      </c>
      <c r="K24" t="s">
        <v>2</v>
      </c>
    </row>
    <row r="25" spans="1:13" ht="21.7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41"/>
    </row>
  </sheetData>
  <mergeCells count="9">
    <mergeCell ref="A7:E7"/>
    <mergeCell ref="L9:M9"/>
    <mergeCell ref="A23:I23"/>
    <mergeCell ref="A24:I24"/>
    <mergeCell ref="A1:M1"/>
    <mergeCell ref="A2:K2"/>
    <mergeCell ref="A3:K3"/>
    <mergeCell ref="A4:K4"/>
    <mergeCell ref="A5:K5"/>
  </mergeCells>
  <pageMargins left="0" right="0" top="0" bottom="0" header="0.51181102362204722" footer="0.51181102362204722"/>
  <pageSetup paperSize="9" scale="67" firstPageNumber="0" pageOrder="overThenDown" orientation="landscape" r:id="rId1"/>
  <headerFooter>
    <oddHeader>&amp;RSCHEDA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F13" sqref="F13"/>
    </sheetView>
  </sheetViews>
  <sheetFormatPr defaultRowHeight="12.75" x14ac:dyDescent="0.2"/>
  <cols>
    <col min="1" max="1" width="20.42578125" customWidth="1"/>
    <col min="2" max="2" width="16.5703125" customWidth="1"/>
    <col min="3" max="3" width="11.42578125" customWidth="1"/>
    <col min="4" max="4" width="12.140625" customWidth="1"/>
    <col min="5" max="5" width="14.42578125" customWidth="1"/>
    <col min="6" max="6" width="17.5703125" customWidth="1"/>
    <col min="7" max="7" width="11.5703125"/>
    <col min="8" max="8" width="12.42578125" customWidth="1"/>
    <col min="9" max="9" width="13.5703125" customWidth="1"/>
    <col min="10" max="10" width="18.5703125" customWidth="1"/>
    <col min="11" max="12" width="19.42578125" customWidth="1"/>
    <col min="13" max="13" width="19.5703125" customWidth="1"/>
    <col min="14" max="1022" width="9" customWidth="1"/>
  </cols>
  <sheetData>
    <row r="1" spans="1:13" ht="24" customHeight="1" x14ac:dyDescent="0.2">
      <c r="A1" s="120" t="s">
        <v>85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3" ht="27" customHeight="1" x14ac:dyDescent="0.2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86"/>
      <c r="M2" s="87"/>
    </row>
    <row r="3" spans="1:13" s="27" customFormat="1" ht="27" customHeight="1" x14ac:dyDescent="0.2">
      <c r="A3" s="123" t="s">
        <v>46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88"/>
      <c r="M3" s="89"/>
    </row>
    <row r="4" spans="1:13" ht="27" customHeight="1" x14ac:dyDescent="0.2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86"/>
      <c r="M4" s="87"/>
    </row>
    <row r="5" spans="1:13" ht="21" customHeight="1" x14ac:dyDescent="0.25">
      <c r="A5" s="125" t="s">
        <v>28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90"/>
      <c r="M5" s="91"/>
    </row>
    <row r="6" spans="1:13" ht="6" customHeight="1" x14ac:dyDescent="0.25">
      <c r="A6" s="29"/>
      <c r="B6" s="29"/>
      <c r="C6" s="29"/>
      <c r="D6" s="29"/>
      <c r="E6" s="26"/>
      <c r="F6" s="26"/>
      <c r="G6" s="26"/>
      <c r="H6" s="26"/>
      <c r="I6" s="28"/>
      <c r="J6" s="28"/>
      <c r="K6" s="28"/>
      <c r="L6" s="28"/>
    </row>
    <row r="7" spans="1:13" ht="17.25" customHeight="1" x14ac:dyDescent="0.25">
      <c r="A7" s="118" t="s">
        <v>47</v>
      </c>
      <c r="B7" s="118"/>
      <c r="C7" s="118"/>
      <c r="D7" s="118"/>
      <c r="E7" s="118"/>
      <c r="F7" s="26"/>
      <c r="G7" s="26"/>
      <c r="H7" s="26"/>
      <c r="I7" s="26"/>
      <c r="J7" s="26"/>
      <c r="K7" s="28"/>
      <c r="L7" s="28"/>
      <c r="M7" s="28"/>
    </row>
    <row r="8" spans="1:13" ht="15" customHeight="1" x14ac:dyDescent="0.25">
      <c r="A8" s="30"/>
      <c r="B8" s="30"/>
      <c r="C8" s="30"/>
      <c r="D8" s="30"/>
      <c r="E8" s="30"/>
    </row>
    <row r="9" spans="1:13" ht="19.5" customHeight="1" x14ac:dyDescent="0.25">
      <c r="A9" s="31" t="s">
        <v>30</v>
      </c>
      <c r="B9" s="31"/>
      <c r="C9" s="31"/>
      <c r="D9" s="31"/>
      <c r="E9" s="31"/>
      <c r="F9" s="31"/>
      <c r="L9" s="119" t="s">
        <v>2</v>
      </c>
      <c r="M9" s="119"/>
    </row>
    <row r="10" spans="1:13" ht="50.25" customHeight="1" x14ac:dyDescent="0.2">
      <c r="A10" s="32" t="s">
        <v>31</v>
      </c>
      <c r="B10" s="32" t="s">
        <v>32</v>
      </c>
      <c r="C10" s="32" t="s">
        <v>33</v>
      </c>
      <c r="D10" s="32" t="s">
        <v>34</v>
      </c>
      <c r="E10" s="32" t="s">
        <v>35</v>
      </c>
      <c r="F10" s="32" t="s">
        <v>36</v>
      </c>
      <c r="G10" s="32" t="s">
        <v>37</v>
      </c>
      <c r="H10" s="32" t="s">
        <v>38</v>
      </c>
      <c r="I10" s="32" t="s">
        <v>39</v>
      </c>
      <c r="J10" s="32" t="s">
        <v>40</v>
      </c>
      <c r="K10" s="32" t="s">
        <v>41</v>
      </c>
      <c r="L10" s="32" t="s">
        <v>42</v>
      </c>
      <c r="M10" s="32" t="s">
        <v>43</v>
      </c>
    </row>
    <row r="11" spans="1:13" ht="25.5" customHeight="1" x14ac:dyDescent="0.2">
      <c r="A11" s="33"/>
      <c r="B11" s="33"/>
      <c r="C11" s="34"/>
      <c r="D11" s="33"/>
      <c r="E11" s="34"/>
      <c r="F11" s="34"/>
      <c r="G11" s="34"/>
      <c r="H11" s="34"/>
      <c r="I11" s="34"/>
      <c r="J11" s="35"/>
      <c r="K11" s="35"/>
      <c r="L11" s="35">
        <f>J11*D11</f>
        <v>0</v>
      </c>
      <c r="M11" s="35">
        <f>K11*D11</f>
        <v>0</v>
      </c>
    </row>
    <row r="12" spans="1:13" ht="13.35" customHeight="1" x14ac:dyDescent="0.2">
      <c r="A12" s="34"/>
      <c r="B12" s="34"/>
      <c r="C12" s="34"/>
      <c r="D12" s="33"/>
      <c r="E12" s="34"/>
      <c r="F12" s="34"/>
      <c r="G12" s="34"/>
      <c r="H12" s="34"/>
      <c r="I12" s="34"/>
      <c r="J12" s="35"/>
      <c r="K12" s="35"/>
      <c r="L12" s="35">
        <f t="shared" ref="L12:L20" si="0">J12*D12</f>
        <v>0</v>
      </c>
      <c r="M12" s="35">
        <f t="shared" ref="M12:M20" si="1">K12*D12</f>
        <v>0</v>
      </c>
    </row>
    <row r="13" spans="1:13" ht="13.35" customHeight="1" x14ac:dyDescent="0.2">
      <c r="A13" s="34"/>
      <c r="B13" s="34"/>
      <c r="C13" s="34"/>
      <c r="D13" s="33"/>
      <c r="E13" s="34"/>
      <c r="F13" s="34"/>
      <c r="G13" s="34"/>
      <c r="H13" s="34"/>
      <c r="I13" s="34"/>
      <c r="J13" s="35"/>
      <c r="K13" s="35"/>
      <c r="L13" s="35">
        <f t="shared" si="0"/>
        <v>0</v>
      </c>
      <c r="M13" s="35">
        <f t="shared" si="1"/>
        <v>0</v>
      </c>
    </row>
    <row r="14" spans="1:13" ht="13.35" customHeight="1" x14ac:dyDescent="0.2">
      <c r="A14" s="36"/>
      <c r="B14" s="34"/>
      <c r="C14" s="34"/>
      <c r="D14" s="33"/>
      <c r="E14" s="34"/>
      <c r="F14" s="34"/>
      <c r="G14" s="34"/>
      <c r="H14" s="34"/>
      <c r="I14" s="34"/>
      <c r="J14" s="35"/>
      <c r="K14" s="35"/>
      <c r="L14" s="35">
        <f t="shared" si="0"/>
        <v>0</v>
      </c>
      <c r="M14" s="35">
        <f t="shared" si="1"/>
        <v>0</v>
      </c>
    </row>
    <row r="15" spans="1:13" ht="13.35" customHeight="1" x14ac:dyDescent="0.2">
      <c r="A15" s="34"/>
      <c r="B15" s="34"/>
      <c r="C15" s="34"/>
      <c r="D15" s="33"/>
      <c r="E15" s="34"/>
      <c r="F15" s="34"/>
      <c r="G15" s="34"/>
      <c r="H15" s="34"/>
      <c r="I15" s="34"/>
      <c r="J15" s="35"/>
      <c r="K15" s="35"/>
      <c r="L15" s="35">
        <f t="shared" si="0"/>
        <v>0</v>
      </c>
      <c r="M15" s="35">
        <f t="shared" si="1"/>
        <v>0</v>
      </c>
    </row>
    <row r="16" spans="1:13" ht="13.35" customHeight="1" x14ac:dyDescent="0.2">
      <c r="A16" s="34"/>
      <c r="B16" s="34"/>
      <c r="C16" s="37"/>
      <c r="D16" s="33"/>
      <c r="E16" s="37"/>
      <c r="F16" s="34"/>
      <c r="G16" s="34"/>
      <c r="H16" s="34"/>
      <c r="I16" s="34"/>
      <c r="J16" s="35"/>
      <c r="K16" s="35"/>
      <c r="L16" s="35">
        <f t="shared" si="0"/>
        <v>0</v>
      </c>
      <c r="M16" s="35">
        <f t="shared" si="1"/>
        <v>0</v>
      </c>
    </row>
    <row r="17" spans="1:13" ht="13.35" customHeight="1" x14ac:dyDescent="0.2">
      <c r="A17" s="34"/>
      <c r="B17" s="34"/>
      <c r="C17" s="34"/>
      <c r="D17" s="33"/>
      <c r="E17" s="34"/>
      <c r="F17" s="34"/>
      <c r="G17" s="34"/>
      <c r="H17" s="34"/>
      <c r="I17" s="34"/>
      <c r="J17" s="35"/>
      <c r="K17" s="35"/>
      <c r="L17" s="35">
        <f t="shared" si="0"/>
        <v>0</v>
      </c>
      <c r="M17" s="35">
        <f t="shared" si="1"/>
        <v>0</v>
      </c>
    </row>
    <row r="18" spans="1:13" ht="13.35" customHeight="1" x14ac:dyDescent="0.2">
      <c r="A18" s="34"/>
      <c r="B18" s="34"/>
      <c r="C18" s="34"/>
      <c r="D18" s="33"/>
      <c r="E18" s="34"/>
      <c r="F18" s="34"/>
      <c r="G18" s="34"/>
      <c r="H18" s="34"/>
      <c r="I18" s="34"/>
      <c r="J18" s="35"/>
      <c r="K18" s="35"/>
      <c r="L18" s="35">
        <f t="shared" si="0"/>
        <v>0</v>
      </c>
      <c r="M18" s="35">
        <f t="shared" si="1"/>
        <v>0</v>
      </c>
    </row>
    <row r="19" spans="1:13" ht="13.35" customHeight="1" x14ac:dyDescent="0.2">
      <c r="A19" s="34"/>
      <c r="B19" s="34"/>
      <c r="C19" s="34"/>
      <c r="D19" s="33"/>
      <c r="E19" s="34"/>
      <c r="F19" s="34"/>
      <c r="G19" s="34"/>
      <c r="H19" s="34"/>
      <c r="I19" s="34"/>
      <c r="J19" s="35"/>
      <c r="K19" s="35"/>
      <c r="L19" s="35">
        <f t="shared" si="0"/>
        <v>0</v>
      </c>
      <c r="M19" s="35">
        <f t="shared" si="1"/>
        <v>0</v>
      </c>
    </row>
    <row r="20" spans="1:13" ht="13.35" customHeight="1" x14ac:dyDescent="0.2">
      <c r="A20" s="34"/>
      <c r="B20" s="34"/>
      <c r="C20" s="34"/>
      <c r="D20" s="33"/>
      <c r="E20" s="34"/>
      <c r="F20" s="34"/>
      <c r="G20" s="34"/>
      <c r="H20" s="34"/>
      <c r="I20" s="34"/>
      <c r="J20" s="35"/>
      <c r="K20" s="35"/>
      <c r="L20" s="35">
        <f t="shared" si="0"/>
        <v>0</v>
      </c>
      <c r="M20" s="35">
        <f t="shared" si="1"/>
        <v>0</v>
      </c>
    </row>
    <row r="21" spans="1:13" ht="9" customHeight="1" x14ac:dyDescent="0.2"/>
    <row r="22" spans="1:13" ht="13.35" customHeight="1" x14ac:dyDescent="0.2">
      <c r="A22" s="38"/>
      <c r="J22" s="39"/>
    </row>
    <row r="23" spans="1:13" ht="21.75" customHeight="1" x14ac:dyDescent="0.25">
      <c r="A23" s="119" t="s">
        <v>44</v>
      </c>
      <c r="B23" s="119"/>
      <c r="C23" s="119"/>
      <c r="D23" s="119"/>
      <c r="E23" s="119"/>
      <c r="F23" s="119"/>
      <c r="G23" s="119"/>
      <c r="H23" s="119"/>
      <c r="I23" s="119"/>
      <c r="J23" s="40">
        <f>SUM(L11:L20)</f>
        <v>0</v>
      </c>
      <c r="K23" t="s">
        <v>2</v>
      </c>
    </row>
    <row r="24" spans="1:13" ht="21.75" customHeight="1" x14ac:dyDescent="0.25">
      <c r="A24" s="119" t="s">
        <v>45</v>
      </c>
      <c r="B24" s="119"/>
      <c r="C24" s="119"/>
      <c r="D24" s="119"/>
      <c r="E24" s="119"/>
      <c r="F24" s="119"/>
      <c r="G24" s="119"/>
      <c r="H24" s="119"/>
      <c r="I24" s="119"/>
      <c r="J24" s="40">
        <f>SUM(M11:M20)</f>
        <v>0</v>
      </c>
      <c r="K24" t="s">
        <v>2</v>
      </c>
    </row>
    <row r="25" spans="1:13" ht="21.7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41"/>
    </row>
  </sheetData>
  <mergeCells count="9">
    <mergeCell ref="A7:E7"/>
    <mergeCell ref="L9:M9"/>
    <mergeCell ref="A23:I23"/>
    <mergeCell ref="A24:I24"/>
    <mergeCell ref="A1:M1"/>
    <mergeCell ref="A2:K2"/>
    <mergeCell ref="A3:K3"/>
    <mergeCell ref="A4:K4"/>
    <mergeCell ref="A5:K5"/>
  </mergeCells>
  <pageMargins left="0.70866141732283472" right="0.70866141732283472" top="0.74803149606299213" bottom="0.74803149606299213" header="0.51181102362204722" footer="0.51181102362204722"/>
  <pageSetup paperSize="9" scale="64" firstPageNumber="0" orientation="landscape" r:id="rId1"/>
  <headerFooter>
    <oddHeader>&amp;RSCHEDA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C14" sqref="C14"/>
    </sheetView>
  </sheetViews>
  <sheetFormatPr defaultRowHeight="12.75" x14ac:dyDescent="0.2"/>
  <cols>
    <col min="1" max="1" width="13.42578125" customWidth="1"/>
    <col min="2" max="2" width="87.85546875" customWidth="1"/>
    <col min="3" max="3" width="23.5703125" customWidth="1"/>
    <col min="4" max="4" width="13" customWidth="1"/>
    <col min="5" max="5" width="19.5703125" customWidth="1"/>
    <col min="6" max="1020" width="9.140625" customWidth="1"/>
  </cols>
  <sheetData>
    <row r="1" spans="1:6" ht="15" customHeight="1" x14ac:dyDescent="0.2">
      <c r="A1" s="132" t="s">
        <v>80</v>
      </c>
      <c r="B1" s="133"/>
      <c r="C1" s="133"/>
      <c r="D1" s="133"/>
      <c r="E1" s="133"/>
      <c r="F1" s="134"/>
    </row>
    <row r="2" spans="1:6" ht="15" x14ac:dyDescent="0.2">
      <c r="A2" s="135"/>
      <c r="B2" s="136"/>
      <c r="C2" s="136"/>
      <c r="D2" s="136"/>
      <c r="E2" s="136"/>
      <c r="F2" s="137"/>
    </row>
    <row r="3" spans="1:6" ht="15" customHeight="1" x14ac:dyDescent="0.2">
      <c r="A3" s="135" t="s">
        <v>48</v>
      </c>
      <c r="B3" s="136"/>
      <c r="C3" s="136"/>
      <c r="D3" s="136"/>
      <c r="E3" s="136"/>
      <c r="F3" s="137"/>
    </row>
    <row r="4" spans="1:6" ht="15" x14ac:dyDescent="0.2">
      <c r="A4" s="135"/>
      <c r="B4" s="136"/>
      <c r="C4" s="136"/>
      <c r="D4" s="136"/>
      <c r="E4" s="136"/>
      <c r="F4" s="137"/>
    </row>
    <row r="5" spans="1:6" ht="15" customHeight="1" x14ac:dyDescent="0.2">
      <c r="A5" s="138" t="s">
        <v>28</v>
      </c>
      <c r="B5" s="139"/>
      <c r="C5" s="139"/>
      <c r="D5" s="139"/>
      <c r="E5" s="139"/>
      <c r="F5" s="140"/>
    </row>
    <row r="6" spans="1:6" ht="26.25" x14ac:dyDescent="0.4">
      <c r="A6" s="42"/>
      <c r="B6" s="42"/>
      <c r="C6" s="42"/>
      <c r="D6" s="42"/>
      <c r="E6" s="42"/>
    </row>
    <row r="7" spans="1:6" ht="15" x14ac:dyDescent="0.25">
      <c r="A7" s="43"/>
      <c r="B7" s="44"/>
      <c r="C7" s="45"/>
      <c r="D7" s="46"/>
      <c r="E7" s="46"/>
    </row>
    <row r="8" spans="1:6" ht="15" x14ac:dyDescent="0.25">
      <c r="A8" s="43"/>
      <c r="B8" s="44"/>
      <c r="C8" s="47"/>
      <c r="D8" s="48"/>
    </row>
    <row r="9" spans="1:6" ht="13.5" thickBot="1" x14ac:dyDescent="0.25"/>
    <row r="10" spans="1:6" ht="39.75" customHeight="1" x14ac:dyDescent="0.2">
      <c r="A10" s="49"/>
      <c r="B10" s="49"/>
      <c r="C10" s="50" t="s">
        <v>5</v>
      </c>
      <c r="D10" s="127" t="s">
        <v>49</v>
      </c>
      <c r="E10" s="128"/>
    </row>
    <row r="11" spans="1:6" ht="60.75" customHeight="1" x14ac:dyDescent="0.2">
      <c r="A11" s="51" t="s">
        <v>50</v>
      </c>
      <c r="B11" s="51" t="s">
        <v>51</v>
      </c>
      <c r="C11" s="51" t="s">
        <v>52</v>
      </c>
      <c r="D11" s="51" t="s">
        <v>53</v>
      </c>
      <c r="E11" s="51" t="s">
        <v>54</v>
      </c>
    </row>
    <row r="12" spans="1:6" ht="29.25" customHeight="1" x14ac:dyDescent="0.2">
      <c r="A12" s="52"/>
      <c r="B12" s="52" t="s">
        <v>55</v>
      </c>
      <c r="C12" s="53"/>
      <c r="D12" s="54">
        <v>1650</v>
      </c>
      <c r="E12" s="55">
        <f t="shared" ref="E12:E14" si="0">C12*D12</f>
        <v>0</v>
      </c>
    </row>
    <row r="13" spans="1:6" ht="29.25" customHeight="1" x14ac:dyDescent="0.2">
      <c r="A13" s="52"/>
      <c r="B13" s="52" t="s">
        <v>56</v>
      </c>
      <c r="C13" s="56"/>
      <c r="D13" s="54">
        <v>600</v>
      </c>
      <c r="E13" s="55">
        <f t="shared" si="0"/>
        <v>0</v>
      </c>
    </row>
    <row r="14" spans="1:6" ht="29.25" customHeight="1" x14ac:dyDescent="0.2">
      <c r="A14" s="52"/>
      <c r="B14" s="52"/>
      <c r="C14" s="56"/>
      <c r="D14" s="54"/>
      <c r="E14" s="55">
        <f t="shared" si="0"/>
        <v>0</v>
      </c>
    </row>
    <row r="15" spans="1:6" ht="25.5" customHeight="1" x14ac:dyDescent="0.2">
      <c r="A15" s="129" t="s">
        <v>3</v>
      </c>
      <c r="B15" s="130"/>
      <c r="C15" s="131"/>
      <c r="D15" s="74">
        <f>SUM(D12:D14)</f>
        <v>2250</v>
      </c>
      <c r="E15" s="75">
        <f>SUM(E12:E14)</f>
        <v>0</v>
      </c>
    </row>
    <row r="18" spans="1:5" ht="13.5" thickBot="1" x14ac:dyDescent="0.25"/>
    <row r="19" spans="1:5" ht="61.5" customHeight="1" x14ac:dyDescent="0.2">
      <c r="A19" s="49"/>
      <c r="B19" s="49"/>
      <c r="C19" s="50" t="s">
        <v>5</v>
      </c>
      <c r="D19" s="127" t="s">
        <v>49</v>
      </c>
      <c r="E19" s="128"/>
    </row>
    <row r="20" spans="1:5" ht="51" x14ac:dyDescent="0.2">
      <c r="A20" s="51" t="s">
        <v>50</v>
      </c>
      <c r="B20" s="51" t="s">
        <v>57</v>
      </c>
      <c r="C20" s="51" t="s">
        <v>52</v>
      </c>
      <c r="D20" s="51" t="s">
        <v>53</v>
      </c>
      <c r="E20" s="51" t="s">
        <v>54</v>
      </c>
    </row>
    <row r="21" spans="1:5" ht="33.75" customHeight="1" x14ac:dyDescent="0.2">
      <c r="A21" s="34"/>
      <c r="B21" s="52" t="s">
        <v>58</v>
      </c>
      <c r="C21" s="56"/>
      <c r="D21" s="54">
        <v>50</v>
      </c>
      <c r="E21" s="55">
        <f>C21*D21</f>
        <v>0</v>
      </c>
    </row>
    <row r="22" spans="1:5" ht="33.75" customHeight="1" x14ac:dyDescent="0.2">
      <c r="A22" s="34"/>
      <c r="B22" s="52" t="s">
        <v>79</v>
      </c>
      <c r="C22" s="56"/>
      <c r="D22" s="54">
        <v>50</v>
      </c>
      <c r="E22" s="55">
        <f>C22*D22</f>
        <v>0</v>
      </c>
    </row>
    <row r="23" spans="1:5" ht="33.75" customHeight="1" x14ac:dyDescent="0.2">
      <c r="A23" s="34"/>
      <c r="B23" s="52" t="s">
        <v>59</v>
      </c>
      <c r="C23" s="56"/>
      <c r="D23" s="54">
        <v>100</v>
      </c>
      <c r="E23" s="55">
        <f>C23*D23</f>
        <v>0</v>
      </c>
    </row>
    <row r="24" spans="1:5" ht="33.75" customHeight="1" x14ac:dyDescent="0.2">
      <c r="A24" s="34"/>
      <c r="B24" s="52"/>
      <c r="C24" s="56"/>
      <c r="D24" s="94">
        <f>SUM(D21:D23)</f>
        <v>200</v>
      </c>
      <c r="E24" s="95">
        <f>SUM(E21:E23)</f>
        <v>0</v>
      </c>
    </row>
  </sheetData>
  <mergeCells count="8">
    <mergeCell ref="D10:E10"/>
    <mergeCell ref="A15:C15"/>
    <mergeCell ref="D19:E19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51181102362204722" footer="0.51181102362204722"/>
  <pageSetup paperSize="9" scale="53" firstPageNumber="0" orientation="portrait" r:id="rId1"/>
  <headerFooter>
    <oddHeader>&amp;RSCHEDA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sqref="A1:K5"/>
    </sheetView>
  </sheetViews>
  <sheetFormatPr defaultRowHeight="12.75" x14ac:dyDescent="0.2"/>
  <cols>
    <col min="1" max="1" width="13.5703125" customWidth="1"/>
    <col min="2" max="2" width="40.42578125" customWidth="1"/>
    <col min="3" max="3" width="23.140625" customWidth="1"/>
    <col min="4" max="4" width="18.5703125" customWidth="1"/>
    <col min="5" max="5" width="15.140625" customWidth="1"/>
    <col min="6" max="6" width="16.42578125" customWidth="1"/>
    <col min="7" max="7" width="18" customWidth="1"/>
    <col min="8" max="9" width="17.140625" customWidth="1"/>
    <col min="10" max="10" width="14.85546875" customWidth="1"/>
    <col min="11" max="11" width="18.42578125" customWidth="1"/>
    <col min="12" max="1017" width="9.140625" customWidth="1"/>
  </cols>
  <sheetData>
    <row r="1" spans="1:11" ht="24" customHeight="1" x14ac:dyDescent="0.2">
      <c r="A1" s="132" t="s">
        <v>86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27" customHeight="1" x14ac:dyDescent="0.2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18" customHeight="1" x14ac:dyDescent="0.2">
      <c r="A3" s="142" t="s">
        <v>60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</row>
    <row r="4" spans="1:11" ht="27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7"/>
    </row>
    <row r="5" spans="1:11" ht="21" customHeight="1" x14ac:dyDescent="0.2">
      <c r="A5" s="138" t="s">
        <v>28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1" s="58" customFormat="1" ht="21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45" customHeight="1" x14ac:dyDescent="0.2">
      <c r="A7" s="141" t="s">
        <v>61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5" x14ac:dyDescent="0.2">
      <c r="B8" s="59"/>
      <c r="C8" s="59"/>
      <c r="D8" s="59"/>
      <c r="E8" s="60"/>
      <c r="F8" s="60"/>
      <c r="G8" s="60"/>
      <c r="H8" s="60"/>
      <c r="I8" s="60"/>
      <c r="J8" s="60"/>
      <c r="K8" s="60"/>
    </row>
    <row r="9" spans="1:11" ht="50.25" customHeight="1" x14ac:dyDescent="0.2">
      <c r="A9" s="51" t="s">
        <v>62</v>
      </c>
      <c r="B9" s="51" t="s">
        <v>63</v>
      </c>
      <c r="C9" s="51" t="s">
        <v>64</v>
      </c>
      <c r="D9" s="51" t="s">
        <v>65</v>
      </c>
      <c r="E9" s="51" t="s">
        <v>36</v>
      </c>
      <c r="F9" s="51" t="s">
        <v>66</v>
      </c>
      <c r="G9" s="51" t="s">
        <v>67</v>
      </c>
      <c r="H9" s="51" t="s">
        <v>68</v>
      </c>
      <c r="I9" s="51" t="s">
        <v>69</v>
      </c>
      <c r="J9" s="51" t="s">
        <v>70</v>
      </c>
      <c r="K9" s="51" t="s">
        <v>71</v>
      </c>
    </row>
    <row r="10" spans="1:11" s="58" customFormat="1" ht="15" x14ac:dyDescent="0.2">
      <c r="A10" s="52"/>
      <c r="B10" s="52"/>
      <c r="C10" s="61"/>
      <c r="D10" s="61"/>
      <c r="E10" s="62"/>
      <c r="F10" s="62"/>
      <c r="G10" s="62"/>
      <c r="H10" s="62"/>
      <c r="I10" s="62"/>
      <c r="J10" s="62"/>
      <c r="K10" s="62"/>
    </row>
    <row r="11" spans="1:11" s="58" customFormat="1" ht="15" x14ac:dyDescent="0.2">
      <c r="A11" s="52"/>
      <c r="B11" s="52"/>
      <c r="C11" s="61"/>
      <c r="D11" s="61"/>
      <c r="E11" s="62"/>
      <c r="F11" s="62"/>
      <c r="G11" s="62"/>
      <c r="H11" s="62"/>
      <c r="I11" s="62"/>
      <c r="J11" s="62"/>
      <c r="K11" s="62"/>
    </row>
    <row r="12" spans="1:11" s="58" customFormat="1" ht="15" x14ac:dyDescent="0.2">
      <c r="A12" s="52"/>
      <c r="B12" s="52"/>
      <c r="C12" s="61"/>
      <c r="D12" s="61"/>
      <c r="E12" s="62"/>
      <c r="F12" s="62"/>
      <c r="G12" s="62"/>
      <c r="H12" s="62"/>
      <c r="I12" s="62"/>
      <c r="J12" s="62"/>
      <c r="K12" s="62"/>
    </row>
    <row r="13" spans="1:11" s="58" customFormat="1" ht="15" x14ac:dyDescent="0.2">
      <c r="A13" s="52"/>
      <c r="B13" s="52"/>
      <c r="C13" s="61"/>
      <c r="D13" s="61"/>
      <c r="E13" s="62"/>
      <c r="F13" s="62"/>
      <c r="G13" s="62"/>
      <c r="H13" s="62"/>
      <c r="I13" s="62"/>
      <c r="J13" s="62"/>
      <c r="K13" s="62"/>
    </row>
    <row r="14" spans="1:11" s="58" customFormat="1" ht="15" x14ac:dyDescent="0.2">
      <c r="A14" s="52"/>
      <c r="B14" s="52"/>
      <c r="C14" s="61"/>
      <c r="D14" s="61"/>
      <c r="E14" s="62"/>
      <c r="F14" s="62"/>
      <c r="G14" s="62"/>
      <c r="H14" s="62"/>
      <c r="I14" s="62"/>
      <c r="J14" s="62"/>
      <c r="K14" s="62"/>
    </row>
    <row r="15" spans="1:11" s="58" customFormat="1" ht="15" x14ac:dyDescent="0.2">
      <c r="A15" s="52"/>
      <c r="B15" s="52"/>
      <c r="C15" s="61"/>
      <c r="D15" s="61"/>
      <c r="E15" s="62"/>
      <c r="F15" s="62"/>
      <c r="G15" s="62"/>
      <c r="H15" s="62"/>
      <c r="I15" s="62"/>
      <c r="J15" s="62"/>
      <c r="K15" s="62"/>
    </row>
    <row r="16" spans="1:11" s="58" customFormat="1" ht="15" x14ac:dyDescent="0.2">
      <c r="A16" s="52"/>
      <c r="B16" s="52"/>
      <c r="C16" s="61"/>
      <c r="D16" s="61"/>
      <c r="E16" s="62"/>
      <c r="F16" s="62"/>
      <c r="G16" s="62"/>
      <c r="H16" s="62"/>
      <c r="I16" s="62"/>
      <c r="J16" s="62"/>
      <c r="K16" s="62"/>
    </row>
    <row r="17" spans="1:11" s="58" customFormat="1" ht="15" x14ac:dyDescent="0.2">
      <c r="A17" s="52"/>
      <c r="B17" s="52"/>
      <c r="C17" s="61"/>
      <c r="D17" s="61"/>
      <c r="E17" s="62"/>
      <c r="F17" s="62"/>
      <c r="G17" s="62"/>
      <c r="H17" s="62"/>
      <c r="I17" s="62"/>
      <c r="J17" s="62"/>
      <c r="K17" s="62"/>
    </row>
  </sheetData>
  <mergeCells count="6">
    <mergeCell ref="A7:K7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51181102362204722" footer="0.51181102362204722"/>
  <pageSetup paperSize="9" scale="62" firstPageNumber="0" orientation="landscape" r:id="rId1"/>
  <headerFooter>
    <oddHeader>&amp;RSCHEDA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A15" sqref="A15"/>
    </sheetView>
  </sheetViews>
  <sheetFormatPr defaultRowHeight="12.75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5" width="13.140625" customWidth="1"/>
    <col min="6" max="7" width="17" customWidth="1"/>
    <col min="8" max="8" width="18.140625" customWidth="1"/>
    <col min="9" max="9" width="14.85546875" customWidth="1"/>
    <col min="10" max="10" width="14.5703125" customWidth="1"/>
    <col min="11" max="11" width="18.42578125" customWidth="1"/>
    <col min="12" max="1021" width="9" customWidth="1"/>
  </cols>
  <sheetData>
    <row r="1" spans="1:11" ht="24" customHeight="1" x14ac:dyDescent="0.2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27" customHeight="1" x14ac:dyDescent="0.2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s="27" customFormat="1" ht="27" customHeight="1" x14ac:dyDescent="0.2">
      <c r="A3" s="135" t="s">
        <v>72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s="27" customFormat="1" ht="27" customHeight="1" x14ac:dyDescent="0.2">
      <c r="A4" s="92"/>
      <c r="B4" s="85"/>
      <c r="C4" s="85"/>
      <c r="D4" s="85"/>
      <c r="E4" s="85"/>
      <c r="F4" s="85"/>
      <c r="G4" s="85"/>
      <c r="H4" s="85"/>
      <c r="I4" s="85"/>
      <c r="J4" s="85"/>
      <c r="K4" s="93"/>
    </row>
    <row r="5" spans="1:11" ht="27" customHeight="1" x14ac:dyDescent="0.2">
      <c r="A5" s="138" t="s">
        <v>28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1" ht="8.25" customHeight="1" x14ac:dyDescent="0.2">
      <c r="A6" s="63"/>
      <c r="B6" s="63"/>
      <c r="C6" s="63"/>
      <c r="D6" s="64"/>
      <c r="E6" s="64"/>
      <c r="F6" s="64"/>
      <c r="G6" s="64"/>
      <c r="H6" s="64"/>
      <c r="I6" s="64"/>
    </row>
    <row r="7" spans="1:11" ht="47.2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</row>
    <row r="8" spans="1:11" ht="20.25" customHeight="1" x14ac:dyDescent="0.2">
      <c r="A8" s="65" t="s">
        <v>73</v>
      </c>
      <c r="B8" s="65"/>
      <c r="C8" s="65"/>
      <c r="D8" s="49"/>
      <c r="E8" s="49"/>
      <c r="F8" s="49"/>
      <c r="G8" s="49"/>
      <c r="H8" s="49"/>
      <c r="I8" s="49"/>
    </row>
    <row r="9" spans="1:11" ht="53.25" customHeight="1" x14ac:dyDescent="0.2">
      <c r="A9" s="66" t="s">
        <v>51</v>
      </c>
      <c r="B9" s="51" t="s">
        <v>74</v>
      </c>
      <c r="C9" s="51" t="s">
        <v>65</v>
      </c>
      <c r="D9" s="51" t="s">
        <v>75</v>
      </c>
      <c r="E9" s="51" t="s">
        <v>76</v>
      </c>
      <c r="F9" s="51" t="s">
        <v>68</v>
      </c>
      <c r="G9" s="51" t="s">
        <v>69</v>
      </c>
      <c r="H9" s="51" t="s">
        <v>67</v>
      </c>
      <c r="I9" s="51" t="s">
        <v>77</v>
      </c>
      <c r="J9" s="51" t="s">
        <v>70</v>
      </c>
      <c r="K9" s="51" t="s">
        <v>78</v>
      </c>
    </row>
    <row r="10" spans="1:11" ht="36" customHeight="1" x14ac:dyDescent="0.2">
      <c r="A10" s="67"/>
      <c r="B10" s="67"/>
      <c r="C10" s="67"/>
      <c r="D10" s="68"/>
      <c r="E10" s="68"/>
      <c r="F10" s="68"/>
      <c r="G10" s="68"/>
      <c r="H10" s="68"/>
      <c r="I10" s="68"/>
      <c r="J10" s="68"/>
      <c r="K10" s="69"/>
    </row>
    <row r="11" spans="1:11" ht="36" customHeight="1" x14ac:dyDescent="0.2">
      <c r="A11" s="67"/>
      <c r="B11" s="67"/>
      <c r="C11" s="67"/>
      <c r="D11" s="68"/>
      <c r="E11" s="68"/>
      <c r="F11" s="68"/>
      <c r="G11" s="68"/>
      <c r="H11" s="68"/>
      <c r="I11" s="68"/>
      <c r="J11" s="68"/>
      <c r="K11" s="34"/>
    </row>
    <row r="12" spans="1:11" ht="36" customHeight="1" x14ac:dyDescent="0.2">
      <c r="A12" s="52"/>
      <c r="B12" s="70"/>
      <c r="C12" s="70"/>
      <c r="D12" s="68"/>
      <c r="E12" s="68"/>
      <c r="F12" s="68"/>
      <c r="G12" s="68"/>
      <c r="H12" s="68"/>
      <c r="I12" s="68"/>
      <c r="J12" s="68"/>
      <c r="K12" s="34"/>
    </row>
    <row r="13" spans="1:11" ht="36" customHeight="1" x14ac:dyDescent="0.2">
      <c r="A13" s="52"/>
      <c r="B13" s="70"/>
      <c r="C13" s="70"/>
      <c r="D13" s="68"/>
      <c r="E13" s="68"/>
      <c r="F13" s="68"/>
      <c r="G13" s="68"/>
      <c r="H13" s="68"/>
      <c r="I13" s="68"/>
      <c r="J13" s="68"/>
      <c r="K13" s="34"/>
    </row>
    <row r="14" spans="1:11" ht="36" customHeight="1" x14ac:dyDescent="0.2">
      <c r="A14" s="52"/>
      <c r="B14" s="70"/>
      <c r="C14" s="70"/>
      <c r="D14" s="68"/>
      <c r="E14" s="68"/>
      <c r="F14" s="68"/>
      <c r="G14" s="68"/>
      <c r="H14" s="68"/>
      <c r="I14" s="68"/>
      <c r="J14" s="68"/>
      <c r="K14" s="34"/>
    </row>
    <row r="15" spans="1:11" ht="36" customHeight="1" x14ac:dyDescent="0.2">
      <c r="A15" s="71"/>
      <c r="B15" s="72"/>
      <c r="C15" s="72"/>
      <c r="D15" s="73"/>
      <c r="E15" s="73"/>
      <c r="F15" s="73"/>
      <c r="G15" s="73"/>
      <c r="H15" s="73"/>
      <c r="I15" s="73"/>
      <c r="J15" s="68"/>
      <c r="K15" s="34"/>
    </row>
    <row r="16" spans="1:11" ht="14.45" customHeight="1" x14ac:dyDescent="0.2"/>
    <row r="17" ht="14.45" customHeight="1" x14ac:dyDescent="0.2"/>
  </sheetData>
  <mergeCells count="5">
    <mergeCell ref="A1:K1"/>
    <mergeCell ref="A2:K2"/>
    <mergeCell ref="A3:K3"/>
    <mergeCell ref="A5:K5"/>
    <mergeCell ref="A7:I7"/>
  </mergeCells>
  <pageMargins left="0.70866141732283472" right="0.70866141732283472" top="0.74803149606299213" bottom="0.74803149606299213" header="0.51181102362204722" footer="0.51181102362204722"/>
  <pageSetup paperSize="9" scale="60" firstPageNumber="0" orientation="landscape" r:id="rId1"/>
  <headerFooter>
    <oddHeader>&amp;RSCHEDA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6-REAGENTI TEST OPZIONI</vt:lpstr>
      <vt:lpstr>'SCHEDA 2 - NOLEGGIO E AT DM-IVD'!Area_stampa</vt:lpstr>
      <vt:lpstr>'SCHEDA 5-REAGENTI E CONSUMABILI'!Area_stampa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Gardosi Angela</cp:lastModifiedBy>
  <cp:revision>1</cp:revision>
  <cp:lastPrinted>2023-11-27T09:04:47Z</cp:lastPrinted>
  <dcterms:created xsi:type="dcterms:W3CDTF">2022-12-14T11:55:12Z</dcterms:created>
  <dcterms:modified xsi:type="dcterms:W3CDTF">2024-02-05T08:30:16Z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