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<sst xmlns="http://schemas.openxmlformats.org/spreadsheetml/2006/main" count="59" uniqueCount="41">
  <si>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Descrizione</t>
  </si>
  <si>
    <t>Prezzo Unitario da listino (o.f.e.)</t>
  </si>
  <si>
    <t>Prezzo Unitario Scontato (o.f.e.)</t>
  </si>
  <si>
    <t>Pos.</t>
  </si>
  <si>
    <t>q.tà</t>
  </si>
  <si>
    <t>CND</t>
  </si>
  <si>
    <t>Repertorio</t>
  </si>
  <si>
    <t>Codice catalogo fabbricante</t>
  </si>
  <si>
    <t>Accessori ed Opzioni</t>
  </si>
  <si>
    <t>APPARECCHIO PER ANESTESIA A CARRELLO</t>
  </si>
  <si>
    <t>Sconto %</t>
  </si>
  <si>
    <t>Sezione 1 - Costo Acquisto</t>
  </si>
  <si>
    <t>…..</t>
  </si>
  <si>
    <t>Sistema di monitoraggio emodinamica invasiva</t>
  </si>
  <si>
    <t xml:space="preserve">Sistema di monitoraggio della profondità dell’anestesia/sedazione </t>
  </si>
  <si>
    <t>Sistema di monitoraggio trasmissione neuromuscolare</t>
  </si>
  <si>
    <t>ALLEGATO E – SCHEDA OFFERTA</t>
  </si>
  <si>
    <t>Materiale di consumo ESCLUSIVO per il corretto funzionamento delle apparecchiature sopra indicate</t>
  </si>
  <si>
    <t>prezzo unitario  (€)</t>
  </si>
  <si>
    <t>costo totale materiale di consumo (€)</t>
  </si>
  <si>
    <t>MONITOR PER APPARECCHIO DI ANESTESIA A CARRELLO</t>
  </si>
  <si>
    <t>1.1</t>
  </si>
  <si>
    <t>1.2</t>
  </si>
  <si>
    <t>3.1</t>
  </si>
  <si>
    <t>3.2</t>
  </si>
  <si>
    <t>3.3</t>
  </si>
  <si>
    <t>….</t>
  </si>
  <si>
    <t>5.1</t>
  </si>
  <si>
    <t>5.2</t>
  </si>
  <si>
    <t>5.3</t>
  </si>
  <si>
    <t>Quantita'</t>
  </si>
  <si>
    <t>Sezione 5 - Dispositivi ed accessori disponibili, acquistabili anche successivamente. (sui prezzi indicati da listino, si intende applicata la medesima % di sconto che è stata applicata sugli strumenti oggetto della gara)</t>
  </si>
  <si>
    <t>Durata garanzia offerta (mesi)</t>
  </si>
  <si>
    <t>Durata contratto di manutenzione Full Risk (36 mesi - durata garanzia offerta)</t>
  </si>
  <si>
    <t>Costo annuale unitario contratto di manutenzione Full Risk Omnicomprensivo (€) IVA esclusa</t>
  </si>
  <si>
    <t>% del prezzo di acquisto offerto (non superiore al 7%)</t>
  </si>
  <si>
    <t>Sezione 3 - Assistenza tecnica</t>
  </si>
  <si>
    <t>TOTALE SEZIONE 3</t>
  </si>
  <si>
    <t>Sezione 2 - Materiale di consumo DEDICATO/ESCLUSIVO per il corretto funzionamento delle apparecchiature sopra indicate
 La ditta dovrà indicare il materiale DEDICATO necessario per l'esecuzione dell'attivita, considerando un utilizzo di circa 270 circuiti/anno</t>
  </si>
  <si>
    <t>TOTALE SEZIONE 2- Importo massimo € 40.000 per un totale di n. 810 circuiti (n. 270/anno)</t>
  </si>
  <si>
    <t>TOTALE SEZIONE 1 IMPORTO MASSIMO 
€ 261.000 IVA esclusa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</si>
</sst>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[$€-410]\ #,##0;[Red]\-[$€-410]\ #,##0"/>
    <numFmt numFmtId="178" formatCode="#,##0_ ;\-#,##0\ "/>
    <numFmt numFmtId="179" formatCode="#,##0.000"/>
    <numFmt numFmtId="180" formatCode="#,##0.0"/>
    <numFmt numFmtId="181" formatCode="[$-410]dddd\ d\ mmmm\ yyyy"/>
    <numFmt numFmtId="182" formatCode="h\.mm\.ss"/>
    <numFmt numFmtId="183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171" fontId="2" fillId="0" borderId="10" xfId="59" applyFont="1" applyBorder="1" applyAlignment="1" applyProtection="1">
      <alignment vertical="center"/>
      <protection/>
    </xf>
    <xf numFmtId="171" fontId="2" fillId="34" borderId="11" xfId="59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top" wrapText="1"/>
      <protection/>
    </xf>
    <xf numFmtId="0" fontId="3" fillId="35" borderId="11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center" vertical="top" wrapText="1"/>
      <protection/>
    </xf>
    <xf numFmtId="0" fontId="3" fillId="35" borderId="12" xfId="0" applyFont="1" applyFill="1" applyBorder="1" applyAlignment="1" applyProtection="1">
      <alignment horizontal="center" vertical="top" wrapText="1"/>
      <protection/>
    </xf>
    <xf numFmtId="0" fontId="2" fillId="34" borderId="11" xfId="59" applyNumberFormat="1" applyFont="1" applyFill="1" applyBorder="1" applyAlignment="1" applyProtection="1">
      <alignment vertical="center"/>
      <protection locked="0"/>
    </xf>
    <xf numFmtId="171" fontId="6" fillId="0" borderId="10" xfId="0" applyNumberFormat="1" applyFont="1" applyBorder="1" applyAlignment="1" applyProtection="1">
      <alignment vertical="top" wrapText="1"/>
      <protection/>
    </xf>
    <xf numFmtId="0" fontId="6" fillId="0" borderId="11" xfId="0" applyNumberFormat="1" applyFont="1" applyBorder="1" applyAlignment="1" applyProtection="1">
      <alignment horizontal="left" vertical="top" wrapText="1"/>
      <protection/>
    </xf>
    <xf numFmtId="171" fontId="7" fillId="36" borderId="13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Border="1" applyAlignment="1" applyProtection="1">
      <alignment vertical="center" wrapText="1"/>
      <protection/>
    </xf>
    <xf numFmtId="0" fontId="12" fillId="34" borderId="11" xfId="59" applyNumberFormat="1" applyFont="1" applyFill="1" applyBorder="1" applyAlignment="1" applyProtection="1">
      <alignment vertical="center"/>
      <protection locked="0"/>
    </xf>
    <xf numFmtId="0" fontId="3" fillId="35" borderId="12" xfId="0" applyFont="1" applyFill="1" applyBorder="1" applyAlignment="1" applyProtection="1">
      <alignment vertical="top" wrapText="1"/>
      <protection/>
    </xf>
    <xf numFmtId="0" fontId="2" fillId="34" borderId="15" xfId="59" applyNumberFormat="1" applyFont="1" applyFill="1" applyBorder="1" applyAlignment="1" applyProtection="1">
      <alignment vertical="center"/>
      <protection locked="0"/>
    </xf>
    <xf numFmtId="0" fontId="12" fillId="34" borderId="15" xfId="59" applyNumberFormat="1" applyFont="1" applyFill="1" applyBorder="1" applyAlignment="1" applyProtection="1">
      <alignment vertical="center"/>
      <protection locked="0"/>
    </xf>
    <xf numFmtId="171" fontId="2" fillId="34" borderId="15" xfId="59" applyFont="1" applyFill="1" applyBorder="1" applyAlignment="1" applyProtection="1">
      <alignment vertical="center"/>
      <protection locked="0"/>
    </xf>
    <xf numFmtId="171" fontId="6" fillId="0" borderId="13" xfId="0" applyNumberFormat="1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 locked="0"/>
    </xf>
    <xf numFmtId="0" fontId="7" fillId="35" borderId="16" xfId="0" applyFont="1" applyFill="1" applyBorder="1" applyAlignment="1" applyProtection="1">
      <alignment vertical="top" wrapText="1"/>
      <protection locked="0"/>
    </xf>
    <xf numFmtId="0" fontId="13" fillId="35" borderId="16" xfId="0" applyFont="1" applyFill="1" applyBorder="1" applyAlignment="1" applyProtection="1">
      <alignment vertical="top" wrapText="1"/>
      <protection locked="0"/>
    </xf>
    <xf numFmtId="0" fontId="3" fillId="35" borderId="17" xfId="0" applyFont="1" applyFill="1" applyBorder="1" applyAlignment="1" applyProtection="1">
      <alignment vertical="top" wrapText="1"/>
      <protection locked="0"/>
    </xf>
    <xf numFmtId="171" fontId="14" fillId="34" borderId="11" xfId="59" applyFont="1" applyFill="1" applyBorder="1" applyAlignment="1" applyProtection="1">
      <alignment vertical="center"/>
      <protection locked="0"/>
    </xf>
    <xf numFmtId="0" fontId="7" fillId="35" borderId="18" xfId="0" applyFont="1" applyFill="1" applyBorder="1" applyAlignment="1" applyProtection="1">
      <alignment vertical="top" wrapText="1"/>
      <protection locked="0"/>
    </xf>
    <xf numFmtId="177" fontId="7" fillId="35" borderId="19" xfId="0" applyNumberFormat="1" applyFont="1" applyFill="1" applyBorder="1" applyAlignment="1" applyProtection="1">
      <alignment vertical="top" wrapText="1"/>
      <protection locked="0"/>
    </xf>
    <xf numFmtId="177" fontId="6" fillId="0" borderId="19" xfId="0" applyNumberFormat="1" applyFont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 vertical="top"/>
      <protection/>
    </xf>
    <xf numFmtId="20" fontId="4" fillId="37" borderId="12" xfId="0" applyNumberFormat="1" applyFont="1" applyFill="1" applyBorder="1" applyAlignment="1" applyProtection="1">
      <alignment horizontal="center" vertical="center"/>
      <protection/>
    </xf>
    <xf numFmtId="171" fontId="2" fillId="37" borderId="10" xfId="59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top"/>
      <protection/>
    </xf>
    <xf numFmtId="20" fontId="4" fillId="33" borderId="12" xfId="0" applyNumberFormat="1" applyFont="1" applyFill="1" applyBorder="1" applyAlignment="1" applyProtection="1">
      <alignment horizontal="center" vertical="center"/>
      <protection locked="0"/>
    </xf>
    <xf numFmtId="20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right" vertical="top" wrapText="1"/>
      <protection/>
    </xf>
    <xf numFmtId="9" fontId="6" fillId="0" borderId="21" xfId="48" applyFont="1" applyBorder="1" applyAlignment="1" applyProtection="1">
      <alignment horizontal="center" vertical="center" wrapText="1"/>
      <protection/>
    </xf>
    <xf numFmtId="0" fontId="7" fillId="38" borderId="11" xfId="0" applyFont="1" applyFill="1" applyBorder="1" applyAlignment="1" applyProtection="1">
      <alignment vertical="top" wrapText="1"/>
      <protection locked="0"/>
    </xf>
    <xf numFmtId="0" fontId="2" fillId="0" borderId="11" xfId="59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171" fontId="2" fillId="0" borderId="11" xfId="59" applyFont="1" applyFill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left" vertical="top"/>
      <protection/>
    </xf>
    <xf numFmtId="0" fontId="8" fillId="0" borderId="23" xfId="0" applyFont="1" applyBorder="1" applyAlignment="1" applyProtection="1">
      <alignment horizontal="left" vertical="top"/>
      <protection/>
    </xf>
    <xf numFmtId="0" fontId="8" fillId="0" borderId="24" xfId="0" applyFont="1" applyBorder="1" applyAlignment="1" applyProtection="1">
      <alignment horizontal="left" vertical="top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9" fontId="6" fillId="0" borderId="28" xfId="48" applyFont="1" applyBorder="1" applyAlignment="1" applyProtection="1">
      <alignment horizontal="center" vertical="center" wrapText="1"/>
      <protection/>
    </xf>
    <xf numFmtId="9" fontId="6" fillId="0" borderId="21" xfId="48" applyFont="1" applyBorder="1" applyAlignment="1" applyProtection="1">
      <alignment horizontal="center" vertical="center" wrapText="1"/>
      <protection/>
    </xf>
    <xf numFmtId="9" fontId="6" fillId="0" borderId="29" xfId="48" applyFont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center" vertical="top"/>
      <protection/>
    </xf>
    <xf numFmtId="0" fontId="10" fillId="0" borderId="38" xfId="0" applyFont="1" applyBorder="1" applyAlignment="1" applyProtection="1">
      <alignment horizontal="center" vertical="top"/>
      <protection/>
    </xf>
    <xf numFmtId="0" fontId="10" fillId="0" borderId="39" xfId="0" applyFont="1" applyBorder="1" applyAlignment="1" applyProtection="1">
      <alignment horizontal="center" vertical="top"/>
      <protection/>
    </xf>
    <xf numFmtId="0" fontId="3" fillId="35" borderId="14" xfId="0" applyFont="1" applyFill="1" applyBorder="1" applyAlignment="1" applyProtection="1">
      <alignment horizontal="center" vertical="top" wrapText="1"/>
      <protection/>
    </xf>
    <xf numFmtId="0" fontId="3" fillId="35" borderId="40" xfId="0" applyFont="1" applyFill="1" applyBorder="1" applyAlignment="1" applyProtection="1">
      <alignment horizontal="center" vertical="top" wrapText="1"/>
      <protection/>
    </xf>
    <xf numFmtId="0" fontId="3" fillId="35" borderId="41" xfId="0" applyFont="1" applyFill="1" applyBorder="1" applyAlignment="1" applyProtection="1">
      <alignment horizontal="center" vertical="top" wrapText="1"/>
      <protection/>
    </xf>
    <xf numFmtId="0" fontId="2" fillId="0" borderId="14" xfId="59" applyNumberFormat="1" applyFont="1" applyFill="1" applyBorder="1" applyAlignment="1" applyProtection="1">
      <alignment horizontal="center" vertical="center"/>
      <protection locked="0"/>
    </xf>
    <xf numFmtId="0" fontId="2" fillId="0" borderId="40" xfId="59" applyNumberFormat="1" applyFont="1" applyFill="1" applyBorder="1" applyAlignment="1" applyProtection="1">
      <alignment horizontal="center" vertical="center"/>
      <protection locked="0"/>
    </xf>
    <xf numFmtId="0" fontId="2" fillId="0" borderId="41" xfId="59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tabSelected="1" zoomScale="80" zoomScaleNormal="80" zoomScalePageLayoutView="0" workbookViewId="0" topLeftCell="A1">
      <selection activeCell="B9" sqref="B9:I9"/>
    </sheetView>
  </sheetViews>
  <sheetFormatPr defaultColWidth="9.140625" defaultRowHeight="15"/>
  <cols>
    <col min="1" max="1" width="6.00390625" style="1" customWidth="1"/>
    <col min="2" max="2" width="9.28125" style="3" customWidth="1"/>
    <col min="3" max="3" width="16.7109375" style="3" customWidth="1"/>
    <col min="4" max="4" width="24.00390625" style="1" customWidth="1"/>
    <col min="5" max="5" width="23.140625" style="1" customWidth="1"/>
    <col min="6" max="6" width="45.7109375" style="1" customWidth="1"/>
    <col min="7" max="7" width="9.421875" style="1" bestFit="1" customWidth="1"/>
    <col min="8" max="8" width="29.421875" style="2" customWidth="1"/>
    <col min="9" max="9" width="20.8515625" style="1" customWidth="1"/>
    <col min="10" max="10" width="24.28125" style="1" customWidth="1"/>
    <col min="11" max="11" width="64.7109375" style="1" customWidth="1"/>
    <col min="12" max="12" width="71.421875" style="1" customWidth="1"/>
    <col min="13" max="13" width="47.57421875" style="1" customWidth="1"/>
    <col min="14" max="16384" width="9.140625" style="1" customWidth="1"/>
  </cols>
  <sheetData>
    <row r="1" spans="2:3" ht="15.75" thickBot="1">
      <c r="B1" s="1"/>
      <c r="C1" s="1"/>
    </row>
    <row r="2" spans="2:10" ht="21.75" customHeight="1" thickBot="1">
      <c r="B2" s="48" t="s">
        <v>16</v>
      </c>
      <c r="C2" s="49"/>
      <c r="D2" s="49"/>
      <c r="E2" s="49"/>
      <c r="F2" s="49"/>
      <c r="G2" s="49"/>
      <c r="H2" s="49"/>
      <c r="I2" s="49"/>
      <c r="J2" s="50"/>
    </row>
    <row r="3" spans="2:10" ht="21.75" customHeight="1">
      <c r="B3" s="38"/>
      <c r="C3" s="38"/>
      <c r="D3" s="38"/>
      <c r="E3" s="38"/>
      <c r="F3" s="38"/>
      <c r="G3" s="38"/>
      <c r="H3" s="38"/>
      <c r="I3" s="38"/>
      <c r="J3" s="38"/>
    </row>
    <row r="4" spans="2:7" ht="21.75" thickBot="1">
      <c r="B4" s="1"/>
      <c r="C4" s="1"/>
      <c r="F4" s="8"/>
      <c r="G4" s="8"/>
    </row>
    <row r="5" spans="2:10" ht="18.75">
      <c r="B5" s="64" t="s">
        <v>11</v>
      </c>
      <c r="C5" s="65"/>
      <c r="D5" s="65"/>
      <c r="E5" s="65"/>
      <c r="F5" s="65"/>
      <c r="G5" s="65"/>
      <c r="H5" s="65"/>
      <c r="I5" s="65"/>
      <c r="J5" s="66"/>
    </row>
    <row r="6" spans="2:10" ht="30">
      <c r="B6" s="15" t="s">
        <v>3</v>
      </c>
      <c r="C6" s="10" t="s">
        <v>5</v>
      </c>
      <c r="D6" s="10" t="s">
        <v>6</v>
      </c>
      <c r="E6" s="10" t="s">
        <v>7</v>
      </c>
      <c r="F6" s="10" t="s">
        <v>0</v>
      </c>
      <c r="G6" s="10" t="s">
        <v>30</v>
      </c>
      <c r="H6" s="10" t="s">
        <v>1</v>
      </c>
      <c r="I6" s="10" t="s">
        <v>10</v>
      </c>
      <c r="J6" s="14" t="s">
        <v>2</v>
      </c>
    </row>
    <row r="7" spans="2:10" ht="15.75">
      <c r="B7" s="41" t="s">
        <v>21</v>
      </c>
      <c r="C7" s="16"/>
      <c r="D7" s="16"/>
      <c r="E7" s="16"/>
      <c r="F7" s="18" t="s">
        <v>9</v>
      </c>
      <c r="G7" s="42">
        <v>9</v>
      </c>
      <c r="H7" s="5"/>
      <c r="I7" s="54"/>
      <c r="J7" s="4">
        <f>(1-I7)*H7</f>
        <v>0</v>
      </c>
    </row>
    <row r="8" spans="2:10" s="35" customFormat="1" ht="31.5">
      <c r="B8" s="36" t="s">
        <v>22</v>
      </c>
      <c r="C8" s="16"/>
      <c r="D8" s="16"/>
      <c r="E8" s="16"/>
      <c r="F8" s="18" t="s">
        <v>20</v>
      </c>
      <c r="G8" s="42">
        <v>9</v>
      </c>
      <c r="H8" s="5"/>
      <c r="I8" s="54"/>
      <c r="J8" s="37">
        <f>(1-I7)*H8</f>
        <v>0</v>
      </c>
    </row>
    <row r="9" spans="2:10" s="6" customFormat="1" ht="36" customHeight="1" thickBot="1">
      <c r="B9" s="51" t="s">
        <v>40</v>
      </c>
      <c r="C9" s="52"/>
      <c r="D9" s="52"/>
      <c r="E9" s="52"/>
      <c r="F9" s="52"/>
      <c r="G9" s="52"/>
      <c r="H9" s="52"/>
      <c r="I9" s="53"/>
      <c r="J9" s="19">
        <f>SUM(J7:J7)</f>
        <v>0</v>
      </c>
    </row>
    <row r="10" spans="2:10" s="11" customFormat="1" ht="15.75">
      <c r="B10" s="12"/>
      <c r="C10" s="12"/>
      <c r="D10" s="12"/>
      <c r="E10" s="12"/>
      <c r="F10" s="13"/>
      <c r="G10" s="13"/>
      <c r="H10" s="13"/>
      <c r="I10" s="13"/>
      <c r="J10" s="13"/>
    </row>
    <row r="11" spans="2:3" ht="15.75" thickBot="1">
      <c r="B11" s="1"/>
      <c r="C11" s="1"/>
    </row>
    <row r="12" spans="2:10" ht="53.25" customHeight="1">
      <c r="B12" s="61" t="s">
        <v>38</v>
      </c>
      <c r="C12" s="62"/>
      <c r="D12" s="62"/>
      <c r="E12" s="62"/>
      <c r="F12" s="62"/>
      <c r="G12" s="62"/>
      <c r="H12" s="62"/>
      <c r="I12" s="62"/>
      <c r="J12" s="63"/>
    </row>
    <row r="13" spans="2:10" ht="45">
      <c r="B13" s="32" t="s">
        <v>3</v>
      </c>
      <c r="C13" s="28" t="s">
        <v>5</v>
      </c>
      <c r="D13" s="28" t="s">
        <v>6</v>
      </c>
      <c r="E13" s="29" t="s">
        <v>7</v>
      </c>
      <c r="F13" s="30" t="s">
        <v>17</v>
      </c>
      <c r="G13" s="30"/>
      <c r="H13" s="28" t="s">
        <v>18</v>
      </c>
      <c r="I13" s="28" t="s">
        <v>4</v>
      </c>
      <c r="J13" s="33" t="s">
        <v>19</v>
      </c>
    </row>
    <row r="14" spans="2:10" ht="15.75">
      <c r="B14" s="41" t="s">
        <v>23</v>
      </c>
      <c r="C14" s="16"/>
      <c r="D14" s="16"/>
      <c r="E14" s="16"/>
      <c r="F14" s="16"/>
      <c r="G14" s="16"/>
      <c r="H14" s="16"/>
      <c r="I14" s="31"/>
      <c r="J14" s="34">
        <f>I14*H14</f>
        <v>0</v>
      </c>
    </row>
    <row r="15" spans="2:10" ht="15.75">
      <c r="B15" s="41" t="s">
        <v>24</v>
      </c>
      <c r="C15" s="16"/>
      <c r="D15" s="16"/>
      <c r="E15" s="16"/>
      <c r="F15" s="16"/>
      <c r="G15" s="16"/>
      <c r="H15" s="16"/>
      <c r="I15" s="31"/>
      <c r="J15" s="34">
        <f>I15*H15</f>
        <v>0</v>
      </c>
    </row>
    <row r="16" spans="2:10" ht="15.75">
      <c r="B16" s="41" t="s">
        <v>25</v>
      </c>
      <c r="C16" s="16"/>
      <c r="D16" s="16"/>
      <c r="E16" s="16"/>
      <c r="F16" s="16"/>
      <c r="G16" s="16"/>
      <c r="H16" s="16"/>
      <c r="I16" s="31"/>
      <c r="J16" s="34">
        <f>I16*H16</f>
        <v>0</v>
      </c>
    </row>
    <row r="17" spans="2:10" ht="16.5" customHeight="1">
      <c r="B17" s="41" t="s">
        <v>26</v>
      </c>
      <c r="C17" s="16"/>
      <c r="D17" s="16"/>
      <c r="E17" s="16"/>
      <c r="F17" s="16"/>
      <c r="G17" s="16"/>
      <c r="H17" s="16"/>
      <c r="I17" s="31"/>
      <c r="J17" s="34">
        <f>I17*H17</f>
        <v>0</v>
      </c>
    </row>
    <row r="18" spans="2:10" ht="57.75" customHeight="1" thickBot="1">
      <c r="B18" s="51" t="s">
        <v>39</v>
      </c>
      <c r="C18" s="52"/>
      <c r="D18" s="52"/>
      <c r="E18" s="52"/>
      <c r="F18" s="52"/>
      <c r="G18" s="52"/>
      <c r="H18" s="52"/>
      <c r="I18" s="60"/>
      <c r="J18" s="19">
        <f>J14+J15+J16+J17</f>
        <v>0</v>
      </c>
    </row>
    <row r="19" spans="2:10" ht="15.75">
      <c r="B19" s="27"/>
      <c r="C19" s="27"/>
      <c r="D19" s="27"/>
      <c r="E19" s="27"/>
      <c r="F19" s="27"/>
      <c r="G19" s="27"/>
      <c r="H19" s="27"/>
      <c r="I19" s="27"/>
      <c r="J19" s="27"/>
    </row>
    <row r="20" spans="2:3" ht="15.75" thickBot="1">
      <c r="B20" s="1"/>
      <c r="C20" s="1"/>
    </row>
    <row r="21" spans="2:10" ht="18.75">
      <c r="B21" s="57" t="s">
        <v>36</v>
      </c>
      <c r="C21" s="58"/>
      <c r="D21" s="58"/>
      <c r="E21" s="58"/>
      <c r="F21" s="58"/>
      <c r="G21" s="58"/>
      <c r="H21" s="58"/>
      <c r="I21" s="58"/>
      <c r="J21" s="59"/>
    </row>
    <row r="22" spans="2:10" ht="60">
      <c r="B22" s="22" t="s">
        <v>3</v>
      </c>
      <c r="C22" s="44" t="s">
        <v>32</v>
      </c>
      <c r="D22" s="67" t="s">
        <v>33</v>
      </c>
      <c r="E22" s="68"/>
      <c r="F22" s="69"/>
      <c r="G22" s="44" t="s">
        <v>4</v>
      </c>
      <c r="H22" s="10" t="s">
        <v>34</v>
      </c>
      <c r="I22" s="10" t="s">
        <v>35</v>
      </c>
      <c r="J22" s="14" t="s">
        <v>2</v>
      </c>
    </row>
    <row r="23" spans="2:10" ht="15.75">
      <c r="B23" s="41" t="s">
        <v>23</v>
      </c>
      <c r="C23" s="45"/>
      <c r="D23" s="70"/>
      <c r="E23" s="71"/>
      <c r="F23" s="72"/>
      <c r="G23" s="46">
        <v>1</v>
      </c>
      <c r="H23" s="47"/>
      <c r="I23" s="43"/>
      <c r="J23" s="17">
        <f>(1-$I$32)*H23</f>
        <v>0</v>
      </c>
    </row>
    <row r="24" spans="2:10" ht="32.25" customHeight="1" thickBot="1">
      <c r="B24" s="51" t="s">
        <v>37</v>
      </c>
      <c r="C24" s="52"/>
      <c r="D24" s="52"/>
      <c r="E24" s="52"/>
      <c r="F24" s="52"/>
      <c r="G24" s="52"/>
      <c r="H24" s="52"/>
      <c r="I24" s="60"/>
      <c r="J24" s="19">
        <f>J23</f>
        <v>0</v>
      </c>
    </row>
    <row r="25" spans="2:3" ht="15">
      <c r="B25" s="1"/>
      <c r="C25" s="1"/>
    </row>
    <row r="26" spans="2:3" ht="15">
      <c r="B26" s="1"/>
      <c r="C26" s="1"/>
    </row>
    <row r="27" spans="2:10" ht="32.25" customHeight="1" thickBot="1">
      <c r="B27" s="51"/>
      <c r="C27" s="52"/>
      <c r="D27" s="52"/>
      <c r="E27" s="52"/>
      <c r="F27" s="52"/>
      <c r="G27" s="52"/>
      <c r="H27" s="52"/>
      <c r="I27" s="60"/>
      <c r="J27" s="19">
        <f>J26</f>
        <v>0</v>
      </c>
    </row>
    <row r="28" spans="2:3" ht="15">
      <c r="B28" s="1"/>
      <c r="C28" s="1"/>
    </row>
    <row r="29" spans="2:3" ht="18" customHeight="1" thickBot="1">
      <c r="B29" s="1"/>
      <c r="C29" s="1"/>
    </row>
    <row r="30" spans="2:10" s="9" customFormat="1" ht="59.25" customHeight="1">
      <c r="B30" s="57" t="s">
        <v>31</v>
      </c>
      <c r="C30" s="58"/>
      <c r="D30" s="58"/>
      <c r="E30" s="58"/>
      <c r="F30" s="58"/>
      <c r="G30" s="58"/>
      <c r="H30" s="58"/>
      <c r="I30" s="58"/>
      <c r="J30" s="59"/>
    </row>
    <row r="31" spans="2:10" ht="30">
      <c r="B31" s="22" t="s">
        <v>3</v>
      </c>
      <c r="C31" s="7" t="s">
        <v>5</v>
      </c>
      <c r="D31" s="7" t="s">
        <v>6</v>
      </c>
      <c r="E31" s="7" t="s">
        <v>7</v>
      </c>
      <c r="F31" s="7" t="s">
        <v>8</v>
      </c>
      <c r="G31" s="7"/>
      <c r="H31" s="10" t="s">
        <v>1</v>
      </c>
      <c r="I31" s="10" t="s">
        <v>10</v>
      </c>
      <c r="J31" s="14" t="s">
        <v>2</v>
      </c>
    </row>
    <row r="32" spans="2:10" s="6" customFormat="1" ht="31.5">
      <c r="B32" s="41" t="s">
        <v>27</v>
      </c>
      <c r="C32" s="16"/>
      <c r="D32" s="16"/>
      <c r="E32" s="16"/>
      <c r="F32" s="20" t="s">
        <v>14</v>
      </c>
      <c r="G32" s="20"/>
      <c r="H32" s="5">
        <v>0</v>
      </c>
      <c r="I32" s="55"/>
      <c r="J32" s="17">
        <f>(1-$I$32)*H32</f>
        <v>0</v>
      </c>
    </row>
    <row r="33" spans="2:10" s="6" customFormat="1" ht="31.5" customHeight="1">
      <c r="B33" s="41" t="s">
        <v>28</v>
      </c>
      <c r="C33" s="16"/>
      <c r="D33" s="16"/>
      <c r="E33" s="16"/>
      <c r="F33" s="20" t="s">
        <v>15</v>
      </c>
      <c r="G33" s="20"/>
      <c r="H33" s="5">
        <v>0</v>
      </c>
      <c r="I33" s="54"/>
      <c r="J33" s="17">
        <f>(1-$I$32)*H33</f>
        <v>0</v>
      </c>
    </row>
    <row r="34" spans="2:10" s="6" customFormat="1" ht="31.5" customHeight="1">
      <c r="B34" s="41" t="s">
        <v>29</v>
      </c>
      <c r="C34" s="16"/>
      <c r="D34" s="16"/>
      <c r="E34" s="16"/>
      <c r="F34" s="20" t="s">
        <v>13</v>
      </c>
      <c r="G34" s="20"/>
      <c r="H34" s="5">
        <v>0</v>
      </c>
      <c r="I34" s="54"/>
      <c r="J34" s="17">
        <f>(1-$I$32)*H34</f>
        <v>0</v>
      </c>
    </row>
    <row r="35" spans="2:10" ht="21">
      <c r="B35" s="39" t="s">
        <v>12</v>
      </c>
      <c r="C35" s="16"/>
      <c r="D35" s="16"/>
      <c r="E35" s="16"/>
      <c r="F35" s="21" t="s">
        <v>12</v>
      </c>
      <c r="G35" s="21"/>
      <c r="H35" s="5">
        <v>0</v>
      </c>
      <c r="I35" s="54"/>
      <c r="J35" s="17">
        <f>(1-$I$32)*H35</f>
        <v>0</v>
      </c>
    </row>
    <row r="36" spans="2:10" ht="21.75" thickBot="1">
      <c r="B36" s="40" t="s">
        <v>12</v>
      </c>
      <c r="C36" s="23"/>
      <c r="D36" s="23"/>
      <c r="E36" s="23"/>
      <c r="F36" s="24" t="s">
        <v>12</v>
      </c>
      <c r="G36" s="24"/>
      <c r="H36" s="25">
        <v>0</v>
      </c>
      <c r="I36" s="56"/>
      <c r="J36" s="26">
        <f>(1-$I$32)*H36</f>
        <v>0</v>
      </c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0" spans="2:3" ht="15"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</sheetData>
  <sheetProtection formatCells="0" insertRows="0" selectLockedCells="1"/>
  <mergeCells count="13">
    <mergeCell ref="D23:F23"/>
    <mergeCell ref="B27:I27"/>
    <mergeCell ref="B21:J21"/>
    <mergeCell ref="B2:J2"/>
    <mergeCell ref="B9:I9"/>
    <mergeCell ref="I7:I8"/>
    <mergeCell ref="I32:I36"/>
    <mergeCell ref="B30:J30"/>
    <mergeCell ref="B18:I18"/>
    <mergeCell ref="B12:J12"/>
    <mergeCell ref="B5:J5"/>
    <mergeCell ref="B24:I24"/>
    <mergeCell ref="D22:F22"/>
  </mergeCells>
  <printOptions/>
  <pageMargins left="0.7" right="0.7" top="0.75" bottom="0.75" header="0.3" footer="0.3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 3 Italiano</dc:creator>
  <cp:keywords/>
  <dc:description/>
  <cp:lastModifiedBy>giorgi</cp:lastModifiedBy>
  <cp:lastPrinted>2016-12-15T15:08:19Z</cp:lastPrinted>
  <dcterms:created xsi:type="dcterms:W3CDTF">2013-11-25T09:01:41Z</dcterms:created>
  <dcterms:modified xsi:type="dcterms:W3CDTF">2023-10-25T14:13:25Z</dcterms:modified>
  <cp:category/>
  <cp:version/>
  <cp:contentType/>
  <cp:contentStatus/>
</cp:coreProperties>
</file>