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EMOGLOB GLICATA\DOC GARA\"/>
    </mc:Choice>
  </mc:AlternateContent>
  <xr:revisionPtr revIDLastSave="0" documentId="13_ncr:1_{36B9463E-B6AD-4D56-ADAE-E1944F38A54A}" xr6:coauthVersionLast="47" xr6:coauthVersionMax="47" xr10:uidLastSave="{00000000-0000-0000-0000-000000000000}"/>
  <bookViews>
    <workbookView xWindow="-120" yWindow="-120" windowWidth="29040" windowHeight="15840" tabRatio="489" xr2:uid="{00000000-000D-0000-FFFF-FFFF00000000}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7" l="1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D14" i="11" l="1"/>
  <c r="F14" i="11"/>
  <c r="E13" i="11" l="1"/>
  <c r="G13" i="11"/>
  <c r="E12" i="11" l="1"/>
  <c r="E14" i="11" s="1"/>
  <c r="B14" i="10" s="1"/>
  <c r="N11" i="1"/>
  <c r="N12" i="1"/>
  <c r="M11" i="7"/>
  <c r="N11" i="7"/>
  <c r="G12" i="11"/>
  <c r="G14" i="11" s="1"/>
  <c r="D14" i="10" s="1"/>
  <c r="N12" i="7"/>
  <c r="N13" i="7"/>
  <c r="N14" i="7"/>
  <c r="N15" i="7"/>
  <c r="N16" i="7"/>
  <c r="N17" i="7"/>
  <c r="N18" i="7"/>
  <c r="N19" i="7"/>
  <c r="N20" i="7"/>
  <c r="M20" i="7"/>
  <c r="M12" i="7"/>
  <c r="M13" i="7"/>
  <c r="M14" i="7"/>
  <c r="M15" i="7"/>
  <c r="M16" i="7"/>
  <c r="M17" i="7"/>
  <c r="M18" i="7"/>
  <c r="M19" i="7"/>
  <c r="M12" i="1"/>
  <c r="M1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K31" i="7" l="1"/>
  <c r="D17" i="10" s="1"/>
  <c r="E17" i="10" s="1"/>
  <c r="K28" i="7"/>
  <c r="B17" i="10" s="1"/>
  <c r="C17" i="10" s="1"/>
  <c r="K29" i="7"/>
  <c r="B18" i="10" s="1"/>
  <c r="C18" i="10" s="1"/>
  <c r="K32" i="7"/>
  <c r="D18" i="10" s="1"/>
  <c r="E18" i="10" s="1"/>
  <c r="K27" i="1"/>
  <c r="B15" i="10" s="1"/>
  <c r="K28" i="1"/>
  <c r="B16" i="10" s="1"/>
  <c r="C16" i="10" s="1"/>
  <c r="K31" i="1"/>
  <c r="D16" i="10" s="1"/>
  <c r="E16" i="10" s="1"/>
  <c r="K30" i="1"/>
  <c r="D15" i="10" s="1"/>
  <c r="E15" i="10" s="1"/>
  <c r="C15" i="10" l="1"/>
  <c r="C21" i="10" s="1"/>
  <c r="D19" i="10"/>
  <c r="E14" i="10"/>
  <c r="E19" i="10" s="1"/>
  <c r="B19" i="10" l="1"/>
  <c r="C14" i="10"/>
  <c r="C19" i="10" s="1"/>
  <c r="B20" i="10" s="1"/>
</calcChain>
</file>

<file path=xl/sharedStrings.xml><?xml version="1.0" encoding="utf-8"?>
<sst xmlns="http://schemas.openxmlformats.org/spreadsheetml/2006/main" count="169" uniqueCount="89">
  <si>
    <t>RIEPILOGO OFFERTA ECONOMICA - SCHEDA 1</t>
  </si>
  <si>
    <t>Durata contrattuale in anni</t>
  </si>
  <si>
    <t>BOLOGNA</t>
  </si>
  <si>
    <t>FERRARA</t>
  </si>
  <si>
    <t>MAX CANONI</t>
  </si>
  <si>
    <t xml:space="preserve"> </t>
  </si>
  <si>
    <t>OSPEDALE Maggiore BOLOGNA</t>
  </si>
  <si>
    <t>OSPEDALE Cona FERRARA</t>
  </si>
  <si>
    <t>Importo annuo offerto IVA esclusa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</si>
  <si>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</si>
  <si>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</si>
  <si>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</si>
  <si>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</si>
  <si>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</si>
  <si>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</si>
  <si>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</si>
  <si>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</si>
  <si>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</si>
  <si>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</si>
  <si>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</si>
  <si>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</si>
  <si>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</si>
  <si>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</si>
  <si>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</si>
  <si>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</si>
  <si>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</si>
  <si>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</si>
  <si>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</si>
  <si>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</si>
  <si>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</si>
  <si>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</si>
  <si>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</si>
  <si>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Noleggio Annuo singolo  in euro (senza IVA)</t>
  </si>
  <si>
    <t>Canone Assistenza Tecnica Annuo singolo dispositivo in euro (senza IVA)</t>
  </si>
  <si>
    <t>Canone Noleggio Annuo TOTALE dispositivi offerti in euro (senza IVA)</t>
  </si>
  <si>
    <t>Canone Assistenza Tecnica TOTALE dispositivi offerti in euro (senza IVA)</t>
  </si>
  <si>
    <t>Totale Canone noleggio annuo DM/IVD IVA Esclusa</t>
  </si>
  <si>
    <t>NOLEGGIO E ASSISTENZA TECNICA STRUMENTAZIONE E SOFTWARE NON DM/IVD - SCHEDA 3</t>
  </si>
  <si>
    <t>Apparecchiature E SOFTWARE NON IVD-DM</t>
  </si>
  <si>
    <t>AUSL BOLOGNA - Lab.Ospedale Maggiore</t>
  </si>
  <si>
    <t>Rif</t>
  </si>
  <si>
    <t>TEST: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</si>
  <si>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</si>
  <si>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</si>
  <si>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</si>
  <si>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</si>
  <si>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</si>
  <si>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</si>
  <si>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</si>
  <si>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</si>
  <si>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</si>
  <si>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</si>
  <si>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</si>
  <si>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</si>
  <si>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</si>
  <si>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</si>
  <si>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</si>
  <si>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</si>
  <si>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</si>
  <si>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t>Opzioni Apparecchiature  IVD-DM</t>
  </si>
  <si>
    <t>Opzioni Apparecchiature NON IVD-DM</t>
  </si>
  <si>
    <t>QUOTAZIONE ECONOMICA DETERMINAZIONI - SCHEDA 4</t>
  </si>
  <si>
    <r>
      <t>Costo unitario a prestazione refertata     I</t>
    </r>
    <r>
      <rPr>
        <b/>
        <sz val="10"/>
        <color indexed="8"/>
        <rFont val="Calibri"/>
        <family val="2"/>
        <scheme val="minor"/>
      </rPr>
      <t>VA esclusa</t>
    </r>
  </si>
  <si>
    <t>1</t>
  </si>
  <si>
    <t>2</t>
  </si>
  <si>
    <t>TOTALE OFFERTA ( 4 ANNI)</t>
  </si>
  <si>
    <t xml:space="preserve">Totale (4 anni) dei canoni noleggio e manutenzione della strumentazione offerta DM/IVD e NON DM/IVD </t>
  </si>
  <si>
    <t>Importo totale per durata contrattuale (4 anni)</t>
  </si>
  <si>
    <t>AOU FERRARA</t>
  </si>
  <si>
    <t>Assetto emoglobinico</t>
  </si>
  <si>
    <t>HbA1c</t>
  </si>
  <si>
    <t>TOTALE (BO+FE)</t>
  </si>
  <si>
    <t xml:space="preserve">TOTALE SISTEMI E MATERIALI </t>
  </si>
  <si>
    <r>
      <t xml:space="preserve">QUADRIENNALE NON SUPERIORE A </t>
    </r>
    <r>
      <rPr>
        <b/>
        <sz val="12"/>
        <color rgb="FFFF0000"/>
        <rFont val="Calibri"/>
        <family val="2"/>
        <scheme val="minor"/>
      </rPr>
      <t>€ 1.200.000,00</t>
    </r>
  </si>
  <si>
    <r>
      <t xml:space="preserve">QUADRIENNALE NON SUPERIORE A </t>
    </r>
    <r>
      <rPr>
        <b/>
        <sz val="12"/>
        <color rgb="FFFF0000"/>
        <rFont val="Calibri"/>
        <family val="2"/>
        <scheme val="minor"/>
      </rPr>
      <t>€ 360.000,00</t>
    </r>
    <r>
      <rPr>
        <b/>
        <sz val="12"/>
        <color indexed="8"/>
        <rFont val="Calibri"/>
        <family val="2"/>
        <scheme val="minor"/>
      </rPr>
      <t xml:space="preserve">
(MAX 30% TOTALE FORNITURA)</t>
    </r>
  </si>
  <si>
    <t xml:space="preserve">SISTEMI ANALITICI CON TECNICA HPLC PER LA DETERMINAZIONE DI EMOGLOBINE GLICATE (HbA1c) ED ASSETTO EMOGLOBINICO (HbF, HbA2 E VARIANTI EMOGLOBINICHE) </t>
  </si>
  <si>
    <t>Totale Canone noleggio annuo NON DM/IVD IVA Esclusa</t>
  </si>
  <si>
    <t>Totale Canone Assistenza Tecnica annuo DM/IVD IVA Esclusa</t>
  </si>
  <si>
    <t>Totale Canone Assistenza Tecnica annuo NON DM/IVD IVA Esclusa</t>
  </si>
  <si>
    <t>Totale Canone Assistenza annuo NON DM/IVD IVA Esclusa</t>
  </si>
  <si>
    <r>
      <t>Costo unitario offerto a referto  I</t>
    </r>
    <r>
      <rPr>
        <sz val="11"/>
        <color indexed="8"/>
        <rFont val="Calibri"/>
        <family val="2"/>
        <scheme val="minor"/>
      </rPr>
      <t>VA esclusa</t>
    </r>
  </si>
  <si>
    <t>N° referti annui previsti</t>
  </si>
  <si>
    <t>TOTALE ANNUO per i referti previsti IVA esclusa</t>
  </si>
  <si>
    <t>TOTALE ANNUO</t>
  </si>
  <si>
    <t xml:space="preserve">TEST </t>
  </si>
  <si>
    <t>Prezzo scontato offerto a confezione (IVA esclusa)</t>
  </si>
  <si>
    <t>Base d'asta non superabile SISTEMI ANALITICI CON TECNICA HPLC PER LA DETERMINAZIONE DI EMOGLOBINE GLICATE (HbA1c) ED ASSETTO EMOGLOBINICO (HbF, HbA2 E VARIANTI EMOGLOBINICHE) IVA ESCLUSA</t>
  </si>
  <si>
    <t>FORNITURA IN SERVICE DI SISTEMI ANALITICI CON TECNICA HPLC PER LA DETERMINAZIONE DI EMOGLOBINE GLICATE (HbA1c) ED ASSETTO EMOGLOBINICO (HbF, HbA2 E VARIANTI EMOGLOBINICHE) PER L’ AZIENDA USL DI BOLOGNA E L’AZIENDA OSPEDALIERO UNIVERSITARIA DI FERRARA</t>
  </si>
  <si>
    <t>ALLEGATO G OFFERTA ECONOMICA CON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</si>
</sst>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&quot; € &quot;#,##0.00\ ;&quot;-€ &quot;#,##0.00\ ;&quot; € -&quot;#\ ;@\ "/>
    <numFmt numFmtId="166" formatCode="#,##0.00\ [$€]\ ;\-#,##0.00\ [$€]\ ;&quot; -&quot;00\ [$€]\ ;@\ "/>
    <numFmt numFmtId="167" formatCode="#,##0.00\ &quot;€&quot;"/>
    <numFmt numFmtId="168" formatCode="&quot;€ &quot;#,##0.00"/>
    <numFmt numFmtId="169" formatCode="_-* #,##0\ _€_-;\-* #,##0\ _€_-;_-* &quot;-&quot;??\ _€_-;_-@_-"/>
    <numFmt numFmtId="170" formatCode="_-* #,##0.00\ [$€-410]_-;\-* #,##0.00\ [$€-410]_-;_-* &quot;-&quot;??\ [$€-410]_-;_-@_-"/>
    <numFmt numFmtId="171" formatCode="_-* #,##0_-;\-* #,##0_-;_-* &quot;-&quot;??_-;_-@_-"/>
  </numFmts>
  <fonts count="47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5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164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6" fontId="21" fillId="0" borderId="0" applyBorder="0" applyProtection="0"/>
    <xf numFmtId="0" fontId="3" fillId="0" borderId="0" applyBorder="0" applyProtection="0"/>
  </cellStyleXfs>
  <cellXfs count="128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center"/>
    </xf>
    <xf numFmtId="166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4" xfId="0" applyFont="1" applyFill="1" applyBorder="1" applyAlignment="1">
      <alignment vertical="top"/>
    </xf>
    <xf numFmtId="0" fontId="0" fillId="10" borderId="4" xfId="0" applyFill="1" applyBorder="1" applyAlignment="1">
      <alignment vertical="top"/>
    </xf>
    <xf numFmtId="0" fontId="0" fillId="10" borderId="0" xfId="0" applyFill="1"/>
    <xf numFmtId="167" fontId="27" fillId="0" borderId="2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wrapText="1"/>
    </xf>
    <xf numFmtId="0" fontId="30" fillId="9" borderId="0" xfId="0" applyFont="1" applyFill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31" fillId="11" borderId="2" xfId="0" applyFont="1" applyFill="1" applyBorder="1" applyAlignment="1">
      <alignment wrapText="1"/>
    </xf>
    <xf numFmtId="0" fontId="31" fillId="11" borderId="2" xfId="0" applyFont="1" applyFill="1" applyBorder="1"/>
    <xf numFmtId="0" fontId="31" fillId="12" borderId="2" xfId="0" applyFont="1" applyFill="1" applyBorder="1" applyAlignment="1">
      <alignment wrapText="1"/>
    </xf>
    <xf numFmtId="167" fontId="31" fillId="12" borderId="2" xfId="0" applyNumberFormat="1" applyFont="1" applyFill="1" applyBorder="1"/>
    <xf numFmtId="0" fontId="31" fillId="0" borderId="0" xfId="0" applyFont="1" applyAlignment="1">
      <alignment wrapText="1"/>
    </xf>
    <xf numFmtId="0" fontId="31" fillId="10" borderId="0" xfId="0" applyFont="1" applyFill="1"/>
    <xf numFmtId="0" fontId="31" fillId="12" borderId="2" xfId="0" applyFont="1" applyFill="1" applyBorder="1" applyAlignment="1">
      <alignment horizontal="center" wrapText="1"/>
    </xf>
    <xf numFmtId="0" fontId="31" fillId="10" borderId="0" xfId="0" applyFont="1" applyFill="1" applyAlignment="1">
      <alignment horizontal="center" wrapText="1"/>
    </xf>
    <xf numFmtId="167" fontId="31" fillId="10" borderId="0" xfId="0" applyNumberFormat="1" applyFont="1" applyFill="1"/>
    <xf numFmtId="167" fontId="33" fillId="10" borderId="0" xfId="0" applyNumberFormat="1" applyFont="1" applyFill="1"/>
    <xf numFmtId="0" fontId="30" fillId="10" borderId="0" xfId="0" applyFont="1" applyFill="1" applyAlignment="1">
      <alignment horizontal="right" wrapText="1"/>
    </xf>
    <xf numFmtId="9" fontId="31" fillId="10" borderId="0" xfId="17" applyFont="1" applyFill="1" applyBorder="1"/>
    <xf numFmtId="0" fontId="31" fillId="12" borderId="2" xfId="0" applyFont="1" applyFill="1" applyBorder="1"/>
    <xf numFmtId="167" fontId="31" fillId="0" borderId="0" xfId="0" applyNumberFormat="1" applyFont="1"/>
    <xf numFmtId="0" fontId="31" fillId="12" borderId="5" xfId="0" applyFont="1" applyFill="1" applyBorder="1" applyAlignment="1">
      <alignment wrapText="1"/>
    </xf>
    <xf numFmtId="167" fontId="31" fillId="12" borderId="5" xfId="0" applyNumberFormat="1" applyFont="1" applyFill="1" applyBorder="1"/>
    <xf numFmtId="0" fontId="30" fillId="12" borderId="6" xfId="0" applyFont="1" applyFill="1" applyBorder="1" applyAlignment="1">
      <alignment vertical="center" wrapText="1"/>
    </xf>
    <xf numFmtId="0" fontId="30" fillId="12" borderId="7" xfId="0" applyFont="1" applyFill="1" applyBorder="1" applyAlignment="1">
      <alignment vertical="center" wrapText="1"/>
    </xf>
    <xf numFmtId="0" fontId="30" fillId="0" borderId="0" xfId="0" applyFont="1"/>
    <xf numFmtId="167" fontId="22" fillId="13" borderId="2" xfId="0" applyNumberFormat="1" applyFont="1" applyFill="1" applyBorder="1"/>
    <xf numFmtId="167" fontId="22" fillId="0" borderId="0" xfId="0" applyNumberFormat="1" applyFont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8" xfId="0" applyNumberFormat="1" applyFont="1" applyBorder="1" applyAlignment="1">
      <alignment vertical="center" wrapText="1"/>
    </xf>
    <xf numFmtId="49" fontId="20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vertical="top"/>
    </xf>
    <xf numFmtId="49" fontId="28" fillId="0" borderId="2" xfId="0" applyNumberFormat="1" applyFont="1" applyBorder="1" applyAlignment="1">
      <alignment vertical="center" wrapText="1"/>
    </xf>
    <xf numFmtId="9" fontId="31" fillId="10" borderId="0" xfId="17" applyFont="1" applyFill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8" fontId="29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 wrapText="1"/>
    </xf>
    <xf numFmtId="3" fontId="29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vertical="center" wrapText="1"/>
    </xf>
    <xf numFmtId="170" fontId="38" fillId="0" borderId="9" xfId="0" applyNumberFormat="1" applyFont="1" applyBorder="1" applyAlignment="1">
      <alignment vertical="center" wrapText="1"/>
    </xf>
    <xf numFmtId="171" fontId="40" fillId="0" borderId="13" xfId="14" applyNumberFormat="1" applyFont="1" applyFill="1" applyBorder="1" applyAlignment="1">
      <alignment horizontal="right" vertical="center" wrapText="1"/>
    </xf>
    <xf numFmtId="170" fontId="34" fillId="0" borderId="2" xfId="14" applyNumberFormat="1" applyFont="1" applyFill="1" applyBorder="1" applyAlignment="1" applyProtection="1">
      <alignment vertical="center" wrapText="1"/>
    </xf>
    <xf numFmtId="169" fontId="42" fillId="0" borderId="2" xfId="0" applyNumberFormat="1" applyFont="1" applyBorder="1"/>
    <xf numFmtId="170" fontId="42" fillId="16" borderId="2" xfId="0" applyNumberFormat="1" applyFont="1" applyFill="1" applyBorder="1"/>
    <xf numFmtId="0" fontId="44" fillId="0" borderId="0" xfId="0" applyFont="1"/>
    <xf numFmtId="49" fontId="19" fillId="0" borderId="14" xfId="0" applyNumberFormat="1" applyFont="1" applyBorder="1" applyAlignment="1">
      <alignment vertical="center" wrapText="1"/>
    </xf>
    <xf numFmtId="0" fontId="0" fillId="0" borderId="14" xfId="0" applyBorder="1"/>
    <xf numFmtId="0" fontId="0" fillId="0" borderId="14" xfId="0" applyBorder="1" applyAlignment="1">
      <alignment wrapText="1"/>
    </xf>
    <xf numFmtId="0" fontId="31" fillId="10" borderId="0" xfId="0" applyFont="1" applyFill="1" applyAlignment="1">
      <alignment horizontal="center"/>
    </xf>
    <xf numFmtId="167" fontId="30" fillId="15" borderId="15" xfId="0" applyNumberFormat="1" applyFont="1" applyFill="1" applyBorder="1" applyAlignment="1">
      <alignment vertical="center" wrapText="1"/>
    </xf>
    <xf numFmtId="170" fontId="38" fillId="0" borderId="18" xfId="0" applyNumberFormat="1" applyFont="1" applyBorder="1" applyAlignment="1">
      <alignment vertical="center" wrapText="1"/>
    </xf>
    <xf numFmtId="171" fontId="40" fillId="0" borderId="19" xfId="14" applyNumberFormat="1" applyFont="1" applyFill="1" applyBorder="1" applyAlignment="1">
      <alignment horizontal="right" vertical="center" wrapText="1"/>
    </xf>
    <xf numFmtId="49" fontId="34" fillId="0" borderId="20" xfId="0" applyNumberFormat="1" applyFont="1" applyBorder="1" applyAlignment="1">
      <alignment vertical="center" wrapText="1"/>
    </xf>
    <xf numFmtId="167" fontId="31" fillId="12" borderId="2" xfId="0" quotePrefix="1" applyNumberFormat="1" applyFont="1" applyFill="1" applyBorder="1"/>
    <xf numFmtId="167" fontId="45" fillId="12" borderId="2" xfId="0" applyNumberFormat="1" applyFont="1" applyFill="1" applyBorder="1" applyAlignment="1">
      <alignment vertical="center"/>
    </xf>
    <xf numFmtId="167" fontId="45" fillId="0" borderId="2" xfId="0" applyNumberFormat="1" applyFont="1" applyBorder="1" applyAlignment="1">
      <alignment horizontal="center" vertical="center"/>
    </xf>
    <xf numFmtId="0" fontId="12" fillId="0" borderId="0" xfId="0" applyFont="1"/>
    <xf numFmtId="49" fontId="34" fillId="0" borderId="0" xfId="0" applyNumberFormat="1" applyFont="1" applyAlignment="1">
      <alignment vertical="center" wrapText="1"/>
    </xf>
    <xf numFmtId="170" fontId="38" fillId="16" borderId="18" xfId="0" applyNumberFormat="1" applyFont="1" applyFill="1" applyBorder="1" applyAlignment="1">
      <alignment vertical="center" wrapText="1"/>
    </xf>
    <xf numFmtId="167" fontId="22" fillId="13" borderId="8" xfId="0" applyNumberFormat="1" applyFont="1" applyFill="1" applyBorder="1"/>
    <xf numFmtId="0" fontId="0" fillId="0" borderId="21" xfId="0" applyBorder="1"/>
    <xf numFmtId="167" fontId="30" fillId="12" borderId="22" xfId="0" applyNumberFormat="1" applyFont="1" applyFill="1" applyBorder="1"/>
    <xf numFmtId="167" fontId="33" fillId="12" borderId="15" xfId="0" applyNumberFormat="1" applyFont="1" applyFill="1" applyBorder="1"/>
    <xf numFmtId="167" fontId="30" fillId="12" borderId="15" xfId="0" applyNumberFormat="1" applyFont="1" applyFill="1" applyBorder="1"/>
    <xf numFmtId="0" fontId="1" fillId="0" borderId="0" xfId="0" applyFont="1"/>
    <xf numFmtId="0" fontId="0" fillId="0" borderId="18" xfId="0" applyBorder="1"/>
    <xf numFmtId="0" fontId="38" fillId="0" borderId="8" xfId="0" applyFont="1" applyBorder="1" applyAlignment="1">
      <alignment horizontal="center" vertical="center" wrapText="1"/>
    </xf>
    <xf numFmtId="0" fontId="30" fillId="9" borderId="0" xfId="0" applyFont="1" applyFill="1" applyAlignment="1">
      <alignment horizontal="center" wrapText="1"/>
    </xf>
    <xf numFmtId="0" fontId="30" fillId="12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/>
    </xf>
    <xf numFmtId="167" fontId="33" fillId="12" borderId="6" xfId="0" applyNumberFormat="1" applyFont="1" applyFill="1" applyBorder="1" applyAlignment="1">
      <alignment horizontal="center"/>
    </xf>
    <xf numFmtId="167" fontId="33" fillId="12" borderId="10" xfId="0" applyNumberFormat="1" applyFont="1" applyFill="1" applyBorder="1" applyAlignment="1">
      <alignment horizontal="center"/>
    </xf>
    <xf numFmtId="167" fontId="30" fillId="15" borderId="11" xfId="0" applyNumberFormat="1" applyFont="1" applyFill="1" applyBorder="1" applyAlignment="1">
      <alignment horizontal="center" vertical="center" wrapText="1"/>
    </xf>
    <xf numFmtId="167" fontId="30" fillId="15" borderId="12" xfId="0" applyNumberFormat="1" applyFont="1" applyFill="1" applyBorder="1" applyAlignment="1">
      <alignment horizontal="center" vertical="center" wrapText="1"/>
    </xf>
    <xf numFmtId="9" fontId="31" fillId="15" borderId="6" xfId="17" applyFont="1" applyFill="1" applyBorder="1" applyAlignment="1">
      <alignment horizontal="center"/>
    </xf>
    <xf numFmtId="9" fontId="31" fillId="15" borderId="10" xfId="17" applyFont="1" applyFill="1" applyBorder="1" applyAlignment="1">
      <alignment horizontal="center"/>
    </xf>
    <xf numFmtId="167" fontId="30" fillId="12" borderId="16" xfId="0" applyNumberFormat="1" applyFont="1" applyFill="1" applyBorder="1" applyAlignment="1">
      <alignment horizontal="center" vertical="center"/>
    </xf>
    <xf numFmtId="167" fontId="30" fillId="12" borderId="17" xfId="0" applyNumberFormat="1" applyFont="1" applyFill="1" applyBorder="1" applyAlignment="1">
      <alignment horizontal="center" vertical="center"/>
    </xf>
    <xf numFmtId="0" fontId="30" fillId="15" borderId="6" xfId="0" applyFont="1" applyFill="1" applyBorder="1" applyAlignment="1">
      <alignment horizontal="center" wrapText="1"/>
    </xf>
    <xf numFmtId="0" fontId="30" fillId="15" borderId="1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49" fontId="41" fillId="0" borderId="20" xfId="0" applyNumberFormat="1" applyFont="1" applyBorder="1" applyAlignment="1">
      <alignment horizontal="center" vertical="center" wrapText="1"/>
    </xf>
    <xf numFmtId="49" fontId="41" fillId="0" borderId="18" xfId="0" applyNumberFormat="1" applyFont="1" applyBorder="1" applyAlignment="1">
      <alignment horizontal="center" vertical="center" wrapText="1"/>
    </xf>
    <xf numFmtId="0" fontId="43" fillId="9" borderId="0" xfId="0" applyFont="1" applyFill="1" applyAlignment="1">
      <alignment horizont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8" xr:uid="{00000000-0005-0000-0000-000007000000}"/>
    <cellStyle name="Footnote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Migliaia" xfId="14" builtinId="3"/>
    <cellStyle name="Neutral" xfId="15" xr:uid="{00000000-0005-0000-0000-00000E000000}"/>
    <cellStyle name="Normale" xfId="0" builtinId="0"/>
    <cellStyle name="Note" xfId="16" xr:uid="{00000000-0005-0000-0000-000010000000}"/>
    <cellStyle name="Percentuale" xfId="17" builtinId="5"/>
    <cellStyle name="Status" xfId="18" xr:uid="{00000000-0005-0000-0000-000012000000}"/>
    <cellStyle name="Text" xfId="19" xr:uid="{00000000-0005-0000-0000-000013000000}"/>
    <cellStyle name="Valuta" xfId="20" builtinId="4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zoomScale="130" zoomScaleNormal="130" workbookViewId="0">
      <selection activeCell="A5" sqref="A5:I5"/>
    </sheetView>
  </sheetViews>
  <sheetFormatPr defaultColWidth="9.28515625" defaultRowHeight="15.75" x14ac:dyDescent="0.25"/>
  <cols>
    <col min="1" max="1" width="60.7109375" style="33" customWidth="1"/>
    <col min="2" max="2" width="18.5703125" style="33" customWidth="1"/>
    <col min="3" max="3" width="19.28515625" style="33" customWidth="1"/>
    <col min="4" max="4" width="18.5703125" style="33" customWidth="1"/>
    <col min="5" max="5" width="19.28515625" style="33" customWidth="1"/>
    <col min="6" max="6" width="50.85546875" style="33" customWidth="1"/>
    <col min="7" max="16384" width="9.28515625" style="33"/>
  </cols>
  <sheetData>
    <row r="1" spans="1:10" ht="51" customHeight="1" x14ac:dyDescent="0.25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31"/>
    </row>
    <row r="2" spans="1:10" ht="24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1"/>
    </row>
    <row r="3" spans="1:10" ht="24" customHeight="1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31"/>
    </row>
    <row r="4" spans="1:10" ht="21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1"/>
    </row>
    <row r="5" spans="1:10" x14ac:dyDescent="0.25">
      <c r="A5" s="104" t="s">
        <v>88</v>
      </c>
      <c r="B5" s="104"/>
      <c r="C5" s="104"/>
      <c r="D5" s="104"/>
      <c r="E5" s="104"/>
      <c r="F5" s="104"/>
      <c r="G5" s="104"/>
      <c r="H5" s="104"/>
      <c r="I5" s="104"/>
    </row>
    <row r="6" spans="1:10" x14ac:dyDescent="0.25">
      <c r="A6" s="34"/>
    </row>
    <row r="7" spans="1:10" x14ac:dyDescent="0.25">
      <c r="A7" s="35" t="s">
        <v>1</v>
      </c>
      <c r="B7" s="36">
        <v>4</v>
      </c>
    </row>
    <row r="8" spans="1:10" x14ac:dyDescent="0.25">
      <c r="A8" s="35"/>
      <c r="B8" s="36" t="s">
        <v>2</v>
      </c>
      <c r="C8" s="36" t="s">
        <v>3</v>
      </c>
      <c r="D8" s="36" t="s">
        <v>71</v>
      </c>
      <c r="E8" s="36" t="s">
        <v>4</v>
      </c>
    </row>
    <row r="9" spans="1:10" ht="63" x14ac:dyDescent="0.25">
      <c r="A9" s="37" t="s">
        <v>86</v>
      </c>
      <c r="B9" s="91"/>
      <c r="C9" s="91"/>
      <c r="D9" s="91"/>
      <c r="E9" s="92"/>
    </row>
    <row r="10" spans="1:10" x14ac:dyDescent="0.25">
      <c r="A10" s="39"/>
      <c r="B10" s="48"/>
      <c r="D10" s="48"/>
    </row>
    <row r="11" spans="1:10" x14ac:dyDescent="0.25">
      <c r="A11" s="39"/>
      <c r="F11" s="40"/>
    </row>
    <row r="12" spans="1:10" x14ac:dyDescent="0.25">
      <c r="A12" s="105"/>
      <c r="B12" s="106" t="s">
        <v>6</v>
      </c>
      <c r="C12" s="106"/>
      <c r="D12" s="106" t="s">
        <v>7</v>
      </c>
      <c r="E12" s="106"/>
      <c r="F12" s="85"/>
    </row>
    <row r="13" spans="1:10" ht="47.25" x14ac:dyDescent="0.25">
      <c r="A13" s="105"/>
      <c r="B13" s="41" t="s">
        <v>8</v>
      </c>
      <c r="C13" s="41" t="s">
        <v>67</v>
      </c>
      <c r="D13" s="41" t="s">
        <v>8</v>
      </c>
      <c r="E13" s="41" t="s">
        <v>67</v>
      </c>
      <c r="F13" s="42"/>
    </row>
    <row r="14" spans="1:10" ht="20.25" customHeight="1" x14ac:dyDescent="0.25">
      <c r="A14" s="47" t="s">
        <v>9</v>
      </c>
      <c r="B14" s="38">
        <f>'SCHEDA 4 - PRESTAZIONI'!E14</f>
        <v>0</v>
      </c>
      <c r="C14" s="38">
        <f>B14*B$7</f>
        <v>0</v>
      </c>
      <c r="D14" s="38">
        <f>'SCHEDA 4 - PRESTAZIONI'!G14</f>
        <v>0</v>
      </c>
      <c r="E14" s="38">
        <f>D14*B7</f>
        <v>0</v>
      </c>
      <c r="F14" s="43" t="s">
        <v>10</v>
      </c>
    </row>
    <row r="15" spans="1:10" ht="20.25" customHeight="1" x14ac:dyDescent="0.25">
      <c r="A15" s="37" t="s">
        <v>11</v>
      </c>
      <c r="B15" s="90">
        <f>'SCHEDA 2 - NOLEGGIO E AT DM-IVD'!$K$27</f>
        <v>0</v>
      </c>
      <c r="C15" s="38">
        <f>B15*B$7</f>
        <v>0</v>
      </c>
      <c r="D15" s="38">
        <f>'SCHEDA 2 - NOLEGGIO E AT DM-IVD'!$K$30</f>
        <v>0</v>
      </c>
      <c r="E15" s="38">
        <f>D15*B$7</f>
        <v>0</v>
      </c>
      <c r="F15" s="43" t="s">
        <v>12</v>
      </c>
    </row>
    <row r="16" spans="1:10" ht="20.25" customHeight="1" x14ac:dyDescent="0.25">
      <c r="A16" s="37" t="s">
        <v>13</v>
      </c>
      <c r="B16" s="38">
        <f>'SCHEDA 2 - NOLEGGIO E AT DM-IVD'!$K$28</f>
        <v>0</v>
      </c>
      <c r="C16" s="38">
        <f>B16*B$7</f>
        <v>0</v>
      </c>
      <c r="D16" s="38">
        <f>'SCHEDA 2 - NOLEGGIO E AT DM-IVD'!$K$31</f>
        <v>0</v>
      </c>
      <c r="E16" s="38">
        <f t="shared" ref="E16:E18" si="0">D16*B$7</f>
        <v>0</v>
      </c>
      <c r="F16" s="43" t="s">
        <v>12</v>
      </c>
    </row>
    <row r="17" spans="1:6" ht="20.25" customHeight="1" x14ac:dyDescent="0.25">
      <c r="A17" s="37" t="s">
        <v>14</v>
      </c>
      <c r="B17" s="38">
        <f>'SCHEDA 3 - NOL E AT NON DM-IVD'!K28</f>
        <v>0</v>
      </c>
      <c r="C17" s="38">
        <f>B17*B$7</f>
        <v>0</v>
      </c>
      <c r="D17" s="38">
        <f>'SCHEDA 3 - NOL E AT NON DM-IVD'!K31</f>
        <v>0</v>
      </c>
      <c r="E17" s="38">
        <f t="shared" si="0"/>
        <v>0</v>
      </c>
      <c r="F17" s="43" t="s">
        <v>15</v>
      </c>
    </row>
    <row r="18" spans="1:6" ht="20.25" customHeight="1" thickBot="1" x14ac:dyDescent="0.3">
      <c r="A18" s="49" t="s">
        <v>16</v>
      </c>
      <c r="B18" s="50">
        <f>'SCHEDA 3 - NOL E AT NON DM-IVD'!K29</f>
        <v>0</v>
      </c>
      <c r="C18" s="50">
        <f>B18*B$7</f>
        <v>0</v>
      </c>
      <c r="D18" s="50">
        <f>'SCHEDA 3 - NOL E AT NON DM-IVD'!K32</f>
        <v>0</v>
      </c>
      <c r="E18" s="38">
        <f t="shared" si="0"/>
        <v>0</v>
      </c>
      <c r="F18" s="43" t="s">
        <v>15</v>
      </c>
    </row>
    <row r="19" spans="1:6" ht="32.25" customHeight="1" thickBot="1" x14ac:dyDescent="0.3">
      <c r="A19" s="51" t="s">
        <v>72</v>
      </c>
      <c r="B19" s="99">
        <f t="shared" ref="B19:E19" si="1">SUM(B14:B18)</f>
        <v>0</v>
      </c>
      <c r="C19" s="100">
        <f t="shared" si="1"/>
        <v>0</v>
      </c>
      <c r="D19" s="99">
        <f t="shared" si="1"/>
        <v>0</v>
      </c>
      <c r="E19" s="98">
        <f t="shared" si="1"/>
        <v>0</v>
      </c>
      <c r="F19" s="113" t="s">
        <v>73</v>
      </c>
    </row>
    <row r="20" spans="1:6" ht="20.25" customHeight="1" thickBot="1" x14ac:dyDescent="0.3">
      <c r="A20" s="52" t="s">
        <v>65</v>
      </c>
      <c r="B20" s="107">
        <f>(C19+E19)</f>
        <v>0</v>
      </c>
      <c r="C20" s="108"/>
      <c r="D20" s="108"/>
      <c r="E20" s="108"/>
      <c r="F20" s="114"/>
    </row>
    <row r="21" spans="1:6" ht="31.5" customHeight="1" thickBot="1" x14ac:dyDescent="0.3">
      <c r="A21" s="115" t="s">
        <v>66</v>
      </c>
      <c r="B21" s="116"/>
      <c r="C21" s="109">
        <f>SUM(C15:C18)+SUM(E15:E18)</f>
        <v>0</v>
      </c>
      <c r="D21" s="110"/>
      <c r="E21" s="110"/>
      <c r="F21" s="86" t="s">
        <v>74</v>
      </c>
    </row>
    <row r="22" spans="1:6" s="40" customFormat="1" ht="20.25" customHeight="1" thickBot="1" x14ac:dyDescent="0.3">
      <c r="A22" s="115" t="s">
        <v>17</v>
      </c>
      <c r="B22" s="116"/>
      <c r="C22" s="111" t="s">
        <v>19</v>
      </c>
      <c r="D22" s="112"/>
      <c r="E22" s="112"/>
      <c r="F22" s="86" t="s">
        <v>18</v>
      </c>
    </row>
    <row r="23" spans="1:6" s="40" customFormat="1" ht="20.25" customHeight="1" x14ac:dyDescent="0.25">
      <c r="A23" s="45"/>
      <c r="B23" s="46"/>
      <c r="C23" s="62"/>
      <c r="D23" s="46"/>
      <c r="E23" s="43"/>
      <c r="F23" s="44"/>
    </row>
    <row r="24" spans="1:6" s="53" customFormat="1" x14ac:dyDescent="0.25">
      <c r="A24" s="34"/>
      <c r="B24" s="33"/>
      <c r="C24" s="33"/>
      <c r="D24" s="33"/>
      <c r="E24" s="33"/>
    </row>
    <row r="25" spans="1:6" x14ac:dyDescent="0.25">
      <c r="A25" s="34"/>
    </row>
    <row r="26" spans="1:6" x14ac:dyDescent="0.25">
      <c r="A26" s="34"/>
    </row>
    <row r="27" spans="1:6" x14ac:dyDescent="0.25">
      <c r="A27" s="34"/>
    </row>
    <row r="28" spans="1:6" x14ac:dyDescent="0.25">
      <c r="A28" s="34"/>
    </row>
    <row r="29" spans="1:6" x14ac:dyDescent="0.25">
      <c r="A29" s="34"/>
    </row>
    <row r="30" spans="1:6" x14ac:dyDescent="0.25">
      <c r="A30" s="34"/>
      <c r="B30" s="39"/>
      <c r="C30" s="39"/>
      <c r="D30" s="39"/>
      <c r="E30" s="39"/>
      <c r="F30" s="39"/>
    </row>
    <row r="31" spans="1:6" x14ac:dyDescent="0.25">
      <c r="A31" s="34"/>
      <c r="B31" s="39"/>
      <c r="C31" s="39"/>
      <c r="D31" s="39"/>
      <c r="E31" s="39"/>
    </row>
    <row r="32" spans="1:6" x14ac:dyDescent="0.25">
      <c r="A32" s="34"/>
      <c r="B32" s="39"/>
      <c r="C32" s="39"/>
      <c r="D32" s="39"/>
      <c r="E32" s="39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46" spans="1:1" x14ac:dyDescent="0.25">
      <c r="A46" s="34"/>
    </row>
    <row r="47" spans="1:1" x14ac:dyDescent="0.25">
      <c r="A47" s="34"/>
    </row>
    <row r="48" spans="1:1" x14ac:dyDescent="0.25">
      <c r="A48" s="34"/>
    </row>
    <row r="49" spans="1:1" x14ac:dyDescent="0.25">
      <c r="A49" s="34"/>
    </row>
    <row r="50" spans="1:1" x14ac:dyDescent="0.25">
      <c r="A50" s="34"/>
    </row>
    <row r="51" spans="1:1" x14ac:dyDescent="0.25">
      <c r="A51" s="34"/>
    </row>
    <row r="52" spans="1:1" x14ac:dyDescent="0.25">
      <c r="A52" s="34"/>
    </row>
    <row r="53" spans="1:1" x14ac:dyDescent="0.25">
      <c r="A53" s="34"/>
    </row>
    <row r="54" spans="1:1" x14ac:dyDescent="0.25">
      <c r="A54" s="34"/>
    </row>
    <row r="55" spans="1:1" x14ac:dyDescent="0.25">
      <c r="A55" s="34"/>
    </row>
    <row r="56" spans="1:1" x14ac:dyDescent="0.25">
      <c r="A56" s="34"/>
    </row>
    <row r="57" spans="1:1" x14ac:dyDescent="0.25">
      <c r="A57" s="34"/>
    </row>
    <row r="58" spans="1:1" x14ac:dyDescent="0.25">
      <c r="A58" s="34"/>
    </row>
    <row r="59" spans="1:1" x14ac:dyDescent="0.25">
      <c r="A59" s="34"/>
    </row>
    <row r="60" spans="1:1" x14ac:dyDescent="0.25">
      <c r="A60" s="34"/>
    </row>
    <row r="61" spans="1:1" x14ac:dyDescent="0.25">
      <c r="A61" s="34"/>
    </row>
    <row r="62" spans="1:1" x14ac:dyDescent="0.25">
      <c r="A62" s="34"/>
    </row>
    <row r="63" spans="1:1" x14ac:dyDescent="0.25">
      <c r="A63" s="34"/>
    </row>
    <row r="64" spans="1:1" x14ac:dyDescent="0.25">
      <c r="A64" s="34"/>
    </row>
    <row r="65" spans="1:1" x14ac:dyDescent="0.25">
      <c r="A65" s="34"/>
    </row>
    <row r="66" spans="1:1" x14ac:dyDescent="0.25">
      <c r="A66" s="34"/>
    </row>
    <row r="67" spans="1:1" x14ac:dyDescent="0.25">
      <c r="A67" s="34"/>
    </row>
    <row r="68" spans="1:1" x14ac:dyDescent="0.25">
      <c r="A68" s="34"/>
    </row>
    <row r="69" spans="1:1" x14ac:dyDescent="0.25">
      <c r="A69" s="34"/>
    </row>
    <row r="70" spans="1:1" x14ac:dyDescent="0.25">
      <c r="A70" s="34"/>
    </row>
    <row r="71" spans="1:1" x14ac:dyDescent="0.25">
      <c r="A71" s="34"/>
    </row>
    <row r="72" spans="1:1" x14ac:dyDescent="0.25">
      <c r="A72" s="34"/>
    </row>
    <row r="73" spans="1:1" x14ac:dyDescent="0.25">
      <c r="A73" s="34"/>
    </row>
    <row r="74" spans="1:1" x14ac:dyDescent="0.25">
      <c r="A74" s="34"/>
    </row>
    <row r="75" spans="1:1" x14ac:dyDescent="0.25">
      <c r="A75" s="34"/>
    </row>
    <row r="76" spans="1:1" x14ac:dyDescent="0.25">
      <c r="A76" s="34"/>
    </row>
    <row r="77" spans="1:1" x14ac:dyDescent="0.25">
      <c r="A77" s="34"/>
    </row>
    <row r="78" spans="1:1" x14ac:dyDescent="0.25">
      <c r="A78" s="34"/>
    </row>
    <row r="79" spans="1:1" x14ac:dyDescent="0.25">
      <c r="A79" s="34"/>
    </row>
    <row r="80" spans="1:1" x14ac:dyDescent="0.25">
      <c r="A80" s="34"/>
    </row>
    <row r="81" spans="1:1" x14ac:dyDescent="0.25">
      <c r="A81" s="34"/>
    </row>
    <row r="82" spans="1:1" x14ac:dyDescent="0.25">
      <c r="A82" s="34"/>
    </row>
    <row r="83" spans="1:1" x14ac:dyDescent="0.25">
      <c r="A83" s="34"/>
    </row>
    <row r="84" spans="1:1" x14ac:dyDescent="0.25">
      <c r="A84" s="34"/>
    </row>
    <row r="85" spans="1:1" x14ac:dyDescent="0.25">
      <c r="A85" s="34"/>
    </row>
    <row r="86" spans="1:1" x14ac:dyDescent="0.25">
      <c r="A86" s="34"/>
    </row>
    <row r="87" spans="1:1" x14ac:dyDescent="0.25">
      <c r="A87" s="34"/>
    </row>
    <row r="88" spans="1:1" x14ac:dyDescent="0.25">
      <c r="A88" s="34"/>
    </row>
    <row r="89" spans="1:1" x14ac:dyDescent="0.25">
      <c r="A89" s="34"/>
    </row>
    <row r="90" spans="1:1" x14ac:dyDescent="0.25">
      <c r="A90" s="34"/>
    </row>
    <row r="91" spans="1:1" x14ac:dyDescent="0.25">
      <c r="A91" s="34"/>
    </row>
    <row r="92" spans="1:1" x14ac:dyDescent="0.25">
      <c r="A92" s="34"/>
    </row>
    <row r="93" spans="1:1" x14ac:dyDescent="0.25">
      <c r="A93" s="34"/>
    </row>
    <row r="94" spans="1:1" x14ac:dyDescent="0.25">
      <c r="A94" s="34"/>
    </row>
    <row r="95" spans="1:1" x14ac:dyDescent="0.25">
      <c r="A95" s="34"/>
    </row>
    <row r="96" spans="1:1" x14ac:dyDescent="0.25">
      <c r="A96" s="34"/>
    </row>
    <row r="97" spans="1:1" x14ac:dyDescent="0.25">
      <c r="A97" s="34"/>
    </row>
    <row r="98" spans="1:1" x14ac:dyDescent="0.25">
      <c r="A98" s="34"/>
    </row>
  </sheetData>
  <mergeCells count="12">
    <mergeCell ref="B20:E20"/>
    <mergeCell ref="C21:E21"/>
    <mergeCell ref="C22:E22"/>
    <mergeCell ref="F19:F20"/>
    <mergeCell ref="A21:B21"/>
    <mergeCell ref="A22:B22"/>
    <mergeCell ref="A1:I1"/>
    <mergeCell ref="A3:I3"/>
    <mergeCell ref="A5:I5"/>
    <mergeCell ref="A12:A13"/>
    <mergeCell ref="B12:C12"/>
    <mergeCell ref="D12:E12"/>
  </mergeCells>
  <pageMargins left="0.7" right="0.7" top="0.75" bottom="0.75" header="0.3" footer="0.3"/>
  <pageSetup paperSize="9" orientation="portrait" r:id="rId1"/>
  <ignoredErrors>
    <ignoredError sqref="C14 D15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zoomScale="115" zoomScaleNormal="115" workbookViewId="0">
      <selection activeCell="A5" sqref="A5:L5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57" customHeight="1" x14ac:dyDescent="0.2">
      <c r="A1" s="118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6" ht="27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2"/>
      <c r="O2" s="2"/>
    </row>
    <row r="3" spans="1:16" s="23" customFormat="1" ht="27" customHeight="1" x14ac:dyDescent="0.2">
      <c r="A3" s="118" t="s">
        <v>20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6" ht="27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"/>
      <c r="O4" s="2"/>
    </row>
    <row r="5" spans="1:16" ht="21" customHeight="1" x14ac:dyDescent="0.25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17" t="s">
        <v>21</v>
      </c>
      <c r="B7" s="117"/>
      <c r="C7" s="117"/>
      <c r="D7" s="117"/>
      <c r="E7" s="117"/>
      <c r="F7" s="117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93" t="s">
        <v>75</v>
      </c>
      <c r="B9" s="6"/>
      <c r="C9" s="6"/>
      <c r="D9" s="6"/>
      <c r="E9" s="6"/>
      <c r="F9" s="6"/>
      <c r="G9" s="6"/>
      <c r="M9" s="119" t="s">
        <v>2</v>
      </c>
      <c r="N9" s="119"/>
      <c r="O9" s="119" t="s">
        <v>3</v>
      </c>
      <c r="P9" s="119"/>
    </row>
    <row r="10" spans="1:16" ht="50.25" customHeight="1" x14ac:dyDescent="0.2">
      <c r="A10" s="11" t="s">
        <v>22</v>
      </c>
      <c r="B10" s="11" t="s">
        <v>23</v>
      </c>
      <c r="C10" s="11" t="s">
        <v>24</v>
      </c>
      <c r="D10" s="11" t="s">
        <v>25</v>
      </c>
      <c r="E10" s="11" t="s">
        <v>26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11" t="s">
        <v>32</v>
      </c>
      <c r="L10" s="11" t="s">
        <v>33</v>
      </c>
      <c r="M10" s="11" t="s">
        <v>34</v>
      </c>
      <c r="N10" s="11" t="s">
        <v>35</v>
      </c>
      <c r="O10" s="11" t="s">
        <v>34</v>
      </c>
      <c r="P10" s="11" t="s">
        <v>35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 t="shared" ref="M11:M20" si="0">K11*D11</f>
        <v>0</v>
      </c>
      <c r="N11" s="24">
        <f t="shared" ref="N11:N20" si="1"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si="0"/>
        <v>0</v>
      </c>
      <c r="N12" s="24">
        <f t="shared" si="1"/>
        <v>0</v>
      </c>
      <c r="O12" s="24">
        <f t="shared" ref="O12:O20" si="2">K12*E12</f>
        <v>0</v>
      </c>
      <c r="P12" s="24">
        <f t="shared" ref="P12:P20" si="3"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si="2"/>
        <v>0</v>
      </c>
      <c r="P13" s="24">
        <f t="shared" si="3"/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x14ac:dyDescent="0.2"/>
    <row r="23" spans="1:16" ht="9" customHeight="1" x14ac:dyDescent="0.2"/>
    <row r="24" spans="1:16" ht="9" customHeight="1" x14ac:dyDescent="0.2"/>
    <row r="25" spans="1:16" ht="9" customHeight="1" x14ac:dyDescent="0.2"/>
    <row r="26" spans="1:16" ht="13.15" customHeight="1" x14ac:dyDescent="0.2">
      <c r="A26" s="22"/>
      <c r="K26" s="97"/>
    </row>
    <row r="27" spans="1:16" ht="21.75" customHeight="1" x14ac:dyDescent="0.25">
      <c r="A27" s="119" t="s">
        <v>36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96">
        <f>SUM(M11:M20)</f>
        <v>0</v>
      </c>
      <c r="L27" t="s">
        <v>2</v>
      </c>
    </row>
    <row r="28" spans="1:16" ht="21.75" customHeight="1" x14ac:dyDescent="0.25">
      <c r="A28" s="119" t="s">
        <v>77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54">
        <f>SUM(N11:N20)</f>
        <v>0</v>
      </c>
      <c r="L28" t="s">
        <v>2</v>
      </c>
    </row>
    <row r="29" spans="1:16" ht="21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55"/>
    </row>
    <row r="30" spans="1:16" ht="21.75" customHeight="1" x14ac:dyDescent="0.25">
      <c r="A30" s="119" t="s">
        <v>36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54">
        <f>SUM(O11:O20)</f>
        <v>0</v>
      </c>
      <c r="L30" t="s">
        <v>3</v>
      </c>
    </row>
    <row r="31" spans="1:16" ht="21.75" customHeight="1" x14ac:dyDescent="0.25">
      <c r="A31" s="119" t="s">
        <v>77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54">
        <f>SUM(P11:P20)</f>
        <v>0</v>
      </c>
      <c r="L31" t="s">
        <v>3</v>
      </c>
    </row>
    <row r="34" spans="1:12" ht="33.75" customHeight="1" x14ac:dyDescent="0.25">
      <c r="A34" s="6" t="s">
        <v>59</v>
      </c>
    </row>
    <row r="35" spans="1:12" ht="45" x14ac:dyDescent="0.2">
      <c r="A35" s="11" t="s">
        <v>22</v>
      </c>
      <c r="B35" s="11" t="s">
        <v>23</v>
      </c>
      <c r="C35" s="11" t="s">
        <v>24</v>
      </c>
      <c r="D35" s="11" t="s">
        <v>25</v>
      </c>
      <c r="E35" s="11" t="s">
        <v>26</v>
      </c>
      <c r="F35" s="11" t="s">
        <v>27</v>
      </c>
      <c r="G35" s="11" t="s">
        <v>28</v>
      </c>
      <c r="H35" s="11" t="s">
        <v>29</v>
      </c>
      <c r="I35" s="11" t="s">
        <v>30</v>
      </c>
      <c r="J35" s="11" t="s">
        <v>31</v>
      </c>
      <c r="K35" s="11" t="s">
        <v>32</v>
      </c>
      <c r="L35" s="11" t="s">
        <v>33</v>
      </c>
    </row>
    <row r="36" spans="1:12" ht="12.75" x14ac:dyDescent="0.2">
      <c r="A36" s="84"/>
      <c r="B36" s="13"/>
      <c r="C36" s="13"/>
      <c r="D36" s="13"/>
      <c r="E36" s="13"/>
      <c r="F36" s="13"/>
      <c r="G36" s="13"/>
      <c r="H36" s="13"/>
      <c r="I36" s="13"/>
      <c r="J36" s="13"/>
      <c r="K36" s="24"/>
      <c r="L36" s="24"/>
    </row>
    <row r="37" spans="1:12" ht="16.5" customHeight="1" x14ac:dyDescent="0.2">
      <c r="A37" s="83"/>
      <c r="B37" s="13"/>
      <c r="C37" s="13"/>
      <c r="D37" s="13"/>
      <c r="E37" s="13"/>
      <c r="F37" s="13"/>
      <c r="G37" s="13"/>
      <c r="H37" s="13"/>
      <c r="I37" s="13"/>
      <c r="J37" s="13"/>
      <c r="K37" s="24"/>
      <c r="L37" s="24"/>
    </row>
    <row r="38" spans="1:12" ht="16.5" customHeight="1" x14ac:dyDescent="0.2">
      <c r="A38" s="83"/>
      <c r="B38" s="13"/>
      <c r="C38" s="13"/>
      <c r="D38" s="13"/>
      <c r="E38" s="13"/>
      <c r="F38" s="13"/>
      <c r="G38" s="13"/>
      <c r="H38" s="13"/>
      <c r="I38" s="13"/>
      <c r="J38" s="13"/>
      <c r="K38" s="24"/>
      <c r="L38" s="24"/>
    </row>
  </sheetData>
  <sheetProtection selectLockedCells="1" selectUnlockedCells="1"/>
  <mergeCells count="12">
    <mergeCell ref="A30:J30"/>
    <mergeCell ref="A31:J31"/>
    <mergeCell ref="M9:N9"/>
    <mergeCell ref="O9:P9"/>
    <mergeCell ref="A27:J27"/>
    <mergeCell ref="A28:J28"/>
    <mergeCell ref="A7:F7"/>
    <mergeCell ref="A1:N1"/>
    <mergeCell ref="A2:L2"/>
    <mergeCell ref="A3:L3"/>
    <mergeCell ref="A4:L4"/>
    <mergeCell ref="A5:L5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workbookViewId="0">
      <selection activeCell="A5" sqref="A5:L5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60.75" customHeight="1" x14ac:dyDescent="0.2">
      <c r="A1" s="118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6" ht="27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2"/>
      <c r="O2" s="2"/>
    </row>
    <row r="3" spans="1:16" s="23" customFormat="1" ht="27" customHeight="1" x14ac:dyDescent="0.2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6" ht="27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"/>
      <c r="O4" s="2"/>
    </row>
    <row r="5" spans="1:16" ht="21" customHeight="1" x14ac:dyDescent="0.25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17" t="s">
        <v>38</v>
      </c>
      <c r="B7" s="117"/>
      <c r="C7" s="117"/>
      <c r="D7" s="117"/>
      <c r="E7" s="117"/>
      <c r="F7" s="117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101" t="s">
        <v>75</v>
      </c>
      <c r="B9" s="6"/>
      <c r="C9" s="6"/>
      <c r="D9" s="6"/>
      <c r="E9" s="6"/>
      <c r="F9" s="6"/>
      <c r="G9" s="6"/>
      <c r="M9" s="119" t="s">
        <v>2</v>
      </c>
      <c r="N9" s="119"/>
      <c r="O9" s="119" t="s">
        <v>3</v>
      </c>
      <c r="P9" s="119"/>
    </row>
    <row r="10" spans="1:16" ht="50.25" customHeight="1" x14ac:dyDescent="0.2">
      <c r="A10" s="11" t="s">
        <v>22</v>
      </c>
      <c r="B10" s="11" t="s">
        <v>23</v>
      </c>
      <c r="C10" s="11" t="s">
        <v>24</v>
      </c>
      <c r="D10" s="11" t="s">
        <v>25</v>
      </c>
      <c r="E10" s="11" t="s">
        <v>26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11" t="s">
        <v>32</v>
      </c>
      <c r="L10" s="11" t="s">
        <v>33</v>
      </c>
      <c r="M10" s="11" t="s">
        <v>34</v>
      </c>
      <c r="N10" s="11" t="s">
        <v>35</v>
      </c>
      <c r="O10" s="11" t="s">
        <v>34</v>
      </c>
      <c r="P10" s="11" t="s">
        <v>35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 t="shared" ref="M11:M20" si="0">K11*D11</f>
        <v>0</v>
      </c>
      <c r="N11" s="24">
        <f t="shared" ref="N11:N20" si="1"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si="0"/>
        <v>0</v>
      </c>
      <c r="N12" s="24">
        <f t="shared" si="1"/>
        <v>0</v>
      </c>
      <c r="O12" s="24">
        <f t="shared" ref="O12:O20" si="2">K12*E12</f>
        <v>0</v>
      </c>
      <c r="P12" s="24">
        <f t="shared" ref="P12:P20" si="3"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si="2"/>
        <v>0</v>
      </c>
      <c r="P13" s="24">
        <f t="shared" si="3"/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x14ac:dyDescent="0.2"/>
    <row r="23" spans="1:16" ht="9" customHeight="1" x14ac:dyDescent="0.2"/>
    <row r="24" spans="1:16" ht="9" customHeight="1" x14ac:dyDescent="0.2"/>
    <row r="25" spans="1:16" ht="9" customHeight="1" x14ac:dyDescent="0.2"/>
    <row r="26" spans="1:16" ht="9" customHeight="1" x14ac:dyDescent="0.2"/>
    <row r="27" spans="1:16" ht="13.15" customHeight="1" x14ac:dyDescent="0.2">
      <c r="A27" s="22"/>
      <c r="K27" s="97"/>
    </row>
    <row r="28" spans="1:16" ht="21.75" customHeight="1" x14ac:dyDescent="0.25">
      <c r="A28" s="119" t="s">
        <v>76</v>
      </c>
      <c r="B28" s="119"/>
      <c r="C28" s="119"/>
      <c r="D28" s="119"/>
      <c r="E28" s="119"/>
      <c r="F28" s="119"/>
      <c r="G28" s="119"/>
      <c r="H28" s="119"/>
      <c r="I28" s="119"/>
      <c r="J28" s="119"/>
      <c r="K28" s="96">
        <f>SUM(M11:M20)</f>
        <v>0</v>
      </c>
      <c r="L28" t="s">
        <v>2</v>
      </c>
    </row>
    <row r="29" spans="1:16" ht="21.75" customHeight="1" x14ac:dyDescent="0.25">
      <c r="A29" s="119" t="s">
        <v>78</v>
      </c>
      <c r="B29" s="119"/>
      <c r="C29" s="119"/>
      <c r="D29" s="119"/>
      <c r="E29" s="119"/>
      <c r="F29" s="119"/>
      <c r="G29" s="119"/>
      <c r="H29" s="119"/>
      <c r="I29" s="119"/>
      <c r="J29" s="119"/>
      <c r="K29" s="54">
        <f>SUM(N11:N20)</f>
        <v>0</v>
      </c>
      <c r="L29" t="s">
        <v>2</v>
      </c>
    </row>
    <row r="30" spans="1:16" ht="21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55"/>
    </row>
    <row r="31" spans="1:16" ht="21.75" customHeight="1" x14ac:dyDescent="0.25">
      <c r="A31" s="119" t="s">
        <v>76</v>
      </c>
      <c r="B31" s="119"/>
      <c r="C31" s="119"/>
      <c r="D31" s="119"/>
      <c r="E31" s="119"/>
      <c r="F31" s="119"/>
      <c r="G31" s="119"/>
      <c r="H31" s="119"/>
      <c r="I31" s="119"/>
      <c r="J31" s="119"/>
      <c r="K31" s="54">
        <f>SUM(O11:O20)</f>
        <v>0</v>
      </c>
      <c r="L31" t="s">
        <v>3</v>
      </c>
    </row>
    <row r="32" spans="1:16" ht="21.75" customHeight="1" x14ac:dyDescent="0.25">
      <c r="A32" s="119" t="s">
        <v>79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54">
        <f>SUM(P11:P20)</f>
        <v>0</v>
      </c>
      <c r="L32" t="s">
        <v>3</v>
      </c>
    </row>
    <row r="35" spans="1:12" ht="33.75" customHeight="1" x14ac:dyDescent="0.25">
      <c r="A35" s="6" t="s">
        <v>60</v>
      </c>
    </row>
    <row r="36" spans="1:12" ht="45" x14ac:dyDescent="0.2">
      <c r="A36" s="11" t="s">
        <v>22</v>
      </c>
      <c r="B36" s="11" t="s">
        <v>23</v>
      </c>
      <c r="C36" s="11" t="s">
        <v>24</v>
      </c>
      <c r="D36" s="11" t="s">
        <v>25</v>
      </c>
      <c r="E36" s="11" t="s">
        <v>26</v>
      </c>
      <c r="F36" s="11" t="s">
        <v>27</v>
      </c>
      <c r="G36" s="11" t="s">
        <v>28</v>
      </c>
      <c r="H36" s="11" t="s">
        <v>29</v>
      </c>
      <c r="I36" s="11" t="s">
        <v>30</v>
      </c>
      <c r="J36" s="11" t="s">
        <v>31</v>
      </c>
      <c r="K36" s="11" t="s">
        <v>32</v>
      </c>
      <c r="L36" s="11" t="s">
        <v>33</v>
      </c>
    </row>
    <row r="37" spans="1:12" ht="16.5" customHeight="1" x14ac:dyDescent="0.2">
      <c r="A37" s="83"/>
      <c r="B37" s="13"/>
      <c r="C37" s="13"/>
      <c r="D37" s="13"/>
      <c r="E37" s="13"/>
      <c r="F37" s="13"/>
      <c r="G37" s="13"/>
      <c r="H37" s="13"/>
      <c r="I37" s="13"/>
      <c r="J37" s="13"/>
      <c r="K37" s="24"/>
      <c r="L37" s="24"/>
    </row>
    <row r="38" spans="1:12" ht="16.5" customHeight="1" x14ac:dyDescent="0.2">
      <c r="A38" s="83"/>
      <c r="B38" s="13"/>
      <c r="C38" s="13"/>
      <c r="D38" s="13"/>
      <c r="E38" s="13"/>
      <c r="F38" s="13"/>
      <c r="G38" s="13"/>
      <c r="H38" s="13"/>
      <c r="I38" s="13"/>
      <c r="J38" s="13"/>
      <c r="K38" s="24"/>
      <c r="L38" s="24"/>
    </row>
    <row r="39" spans="1:12" ht="16.5" customHeight="1" x14ac:dyDescent="0.2">
      <c r="A39" s="83"/>
      <c r="B39" s="13"/>
      <c r="C39" s="13"/>
      <c r="D39" s="13"/>
      <c r="E39" s="13"/>
      <c r="F39" s="13"/>
      <c r="G39" s="13"/>
      <c r="H39" s="13"/>
      <c r="I39" s="13"/>
      <c r="J39" s="13"/>
      <c r="K39" s="24"/>
      <c r="L39" s="24"/>
    </row>
  </sheetData>
  <mergeCells count="12">
    <mergeCell ref="A1:N1"/>
    <mergeCell ref="M9:N9"/>
    <mergeCell ref="O9:P9"/>
    <mergeCell ref="A31:J31"/>
    <mergeCell ref="A32:J32"/>
    <mergeCell ref="A2:L2"/>
    <mergeCell ref="A3:L3"/>
    <mergeCell ref="A4:L4"/>
    <mergeCell ref="A5:L5"/>
    <mergeCell ref="A7:F7"/>
    <mergeCell ref="A28:J28"/>
    <mergeCell ref="A29:J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zoomScale="88" zoomScaleNormal="90" workbookViewId="0">
      <selection activeCell="A5" sqref="A5:J5"/>
    </sheetView>
  </sheetViews>
  <sheetFormatPr defaultColWidth="9.28515625" defaultRowHeight="12.75" x14ac:dyDescent="0.2"/>
  <cols>
    <col min="1" max="1" width="13.42578125" style="63" customWidth="1"/>
    <col min="2" max="2" width="87.7109375" style="63" customWidth="1"/>
    <col min="3" max="3" width="23.5703125" style="63" customWidth="1"/>
    <col min="4" max="4" width="17.7109375" style="63" customWidth="1"/>
    <col min="5" max="5" width="25.28515625" style="63" customWidth="1"/>
    <col min="6" max="6" width="19.85546875" style="63" customWidth="1"/>
    <col min="7" max="7" width="23.85546875" style="63" customWidth="1"/>
    <col min="8" max="16384" width="9.28515625" style="63"/>
  </cols>
  <sheetData>
    <row r="1" spans="1:11" ht="74.25" customHeight="1" x14ac:dyDescent="0.35">
      <c r="A1" s="122" t="s">
        <v>87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1" x14ac:dyDescent="0.3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81"/>
    </row>
    <row r="3" spans="1:11" ht="21" x14ac:dyDescent="0.35">
      <c r="A3" s="122" t="s">
        <v>61</v>
      </c>
      <c r="B3" s="122"/>
      <c r="C3" s="122"/>
      <c r="D3" s="122"/>
      <c r="E3" s="122"/>
      <c r="F3" s="122"/>
      <c r="G3" s="122"/>
      <c r="H3" s="122"/>
      <c r="I3" s="122"/>
      <c r="J3" s="122"/>
      <c r="K3" s="81"/>
    </row>
    <row r="4" spans="1:11" ht="21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81"/>
    </row>
    <row r="5" spans="1:11" ht="21" x14ac:dyDescent="0.35">
      <c r="A5" s="122" t="s">
        <v>88</v>
      </c>
      <c r="B5" s="122"/>
      <c r="C5" s="122"/>
      <c r="D5" s="122"/>
      <c r="E5" s="122"/>
      <c r="F5" s="122"/>
      <c r="G5" s="122"/>
      <c r="H5" s="122"/>
      <c r="I5" s="122"/>
      <c r="J5" s="122"/>
      <c r="K5" s="81"/>
    </row>
    <row r="6" spans="1:11" ht="26.25" x14ac:dyDescent="0.4">
      <c r="A6" s="64"/>
      <c r="B6" s="64"/>
      <c r="C6" s="64"/>
      <c r="D6" s="64"/>
      <c r="E6" s="64"/>
    </row>
    <row r="7" spans="1:11" ht="15" x14ac:dyDescent="0.25">
      <c r="A7" s="65"/>
      <c r="B7" s="66"/>
      <c r="C7" s="67"/>
      <c r="D7" s="68"/>
      <c r="E7" s="68"/>
      <c r="F7" s="68"/>
      <c r="G7" s="68"/>
    </row>
    <row r="8" spans="1:11" ht="15" x14ac:dyDescent="0.25">
      <c r="A8" s="65"/>
      <c r="B8" s="66"/>
      <c r="C8" s="69"/>
      <c r="D8" s="70"/>
    </row>
    <row r="9" spans="1:11" ht="13.5" thickBot="1" x14ac:dyDescent="0.25"/>
    <row r="10" spans="1:11" ht="39.75" customHeight="1" thickBot="1" x14ac:dyDescent="0.25">
      <c r="A10" s="71"/>
      <c r="B10" s="71"/>
      <c r="C10" s="72" t="s">
        <v>5</v>
      </c>
      <c r="D10" s="123" t="s">
        <v>39</v>
      </c>
      <c r="E10" s="124"/>
      <c r="F10" s="123" t="s">
        <v>68</v>
      </c>
      <c r="G10" s="124"/>
    </row>
    <row r="11" spans="1:11" ht="60.75" customHeight="1" x14ac:dyDescent="0.2">
      <c r="A11" s="73" t="s">
        <v>40</v>
      </c>
      <c r="B11" s="74" t="s">
        <v>84</v>
      </c>
      <c r="C11" s="73" t="s">
        <v>80</v>
      </c>
      <c r="D11" s="103" t="s">
        <v>81</v>
      </c>
      <c r="E11" s="103" t="s">
        <v>82</v>
      </c>
      <c r="F11" s="103" t="s">
        <v>81</v>
      </c>
      <c r="G11" s="103" t="s">
        <v>82</v>
      </c>
    </row>
    <row r="12" spans="1:11" ht="29.25" customHeight="1" x14ac:dyDescent="0.2">
      <c r="A12" s="75" t="s">
        <v>63</v>
      </c>
      <c r="B12" s="82" t="s">
        <v>69</v>
      </c>
      <c r="C12" s="76"/>
      <c r="D12" s="77">
        <v>10800</v>
      </c>
      <c r="E12" s="78">
        <f>C12*D12</f>
        <v>0</v>
      </c>
      <c r="F12" s="77">
        <v>4300</v>
      </c>
      <c r="G12" s="78">
        <f>C12*F12</f>
        <v>0</v>
      </c>
    </row>
    <row r="13" spans="1:11" ht="29.25" customHeight="1" x14ac:dyDescent="0.2">
      <c r="A13" s="89" t="s">
        <v>64</v>
      </c>
      <c r="B13" s="82" t="s">
        <v>70</v>
      </c>
      <c r="C13" s="87"/>
      <c r="D13" s="88">
        <v>270000</v>
      </c>
      <c r="E13" s="78">
        <f>C13*D13</f>
        <v>0</v>
      </c>
      <c r="F13" s="88">
        <v>77000</v>
      </c>
      <c r="G13" s="78">
        <f>C13*F13</f>
        <v>0</v>
      </c>
    </row>
    <row r="14" spans="1:11" ht="25.5" customHeight="1" x14ac:dyDescent="0.2">
      <c r="A14" s="120" t="s">
        <v>83</v>
      </c>
      <c r="B14" s="121"/>
      <c r="C14" s="95"/>
      <c r="D14" s="79">
        <f>SUM(D12:D13)</f>
        <v>280800</v>
      </c>
      <c r="E14" s="80">
        <f>SUM(E12:E13)</f>
        <v>0</v>
      </c>
      <c r="F14" s="79">
        <f>SUM(F12:F13)</f>
        <v>81300</v>
      </c>
      <c r="G14" s="80">
        <f>SUM(G12:G13)</f>
        <v>0</v>
      </c>
    </row>
    <row r="15" spans="1:11" ht="15" x14ac:dyDescent="0.2">
      <c r="A15" s="94"/>
      <c r="B15" s="94"/>
      <c r="C15" s="94"/>
    </row>
  </sheetData>
  <mergeCells count="8">
    <mergeCell ref="A14:B14"/>
    <mergeCell ref="A1:K1"/>
    <mergeCell ref="D10:E10"/>
    <mergeCell ref="F10:G10"/>
    <mergeCell ref="A2:J2"/>
    <mergeCell ref="A3:J3"/>
    <mergeCell ref="A4:J4"/>
    <mergeCell ref="A5:J5"/>
  </mergeCells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workbookViewId="0">
      <selection activeCell="A5" sqref="A5:N5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4.5" customHeight="1" x14ac:dyDescent="0.25">
      <c r="A1" s="118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"/>
    </row>
    <row r="2" spans="1:15" ht="27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2"/>
    </row>
    <row r="3" spans="1:15" ht="18" customHeight="1" x14ac:dyDescent="0.2">
      <c r="A3" s="126" t="s">
        <v>42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5" ht="27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2"/>
    </row>
    <row r="5" spans="1:15" ht="21" customHeight="1" x14ac:dyDescent="0.25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3"/>
    </row>
    <row r="6" spans="1:15" s="29" customFormat="1" ht="2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45" customHeight="1" x14ac:dyDescent="0.2">
      <c r="A7" s="125" t="s">
        <v>43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5" ht="15" x14ac:dyDescent="0.2">
      <c r="B8" s="25"/>
      <c r="C8" s="25"/>
      <c r="D8" s="25"/>
      <c r="E8" s="26"/>
      <c r="F8" s="26"/>
      <c r="G8" s="26"/>
      <c r="H8" s="26"/>
      <c r="I8" s="26"/>
      <c r="J8" s="26"/>
      <c r="K8" s="26"/>
    </row>
    <row r="9" spans="1:15" ht="50.25" customHeight="1" x14ac:dyDescent="0.2">
      <c r="A9" s="20" t="s">
        <v>44</v>
      </c>
      <c r="B9" s="20" t="s">
        <v>45</v>
      </c>
      <c r="C9" s="20" t="s">
        <v>46</v>
      </c>
      <c r="D9" s="20" t="s">
        <v>47</v>
      </c>
      <c r="E9" s="20" t="s">
        <v>28</v>
      </c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52</v>
      </c>
      <c r="K9" s="20" t="s">
        <v>85</v>
      </c>
    </row>
    <row r="10" spans="1:15" s="29" customFormat="1" ht="15" x14ac:dyDescent="0.2">
      <c r="A10" s="17"/>
      <c r="B10" s="17"/>
      <c r="C10" s="27"/>
      <c r="D10" s="27"/>
      <c r="E10" s="28"/>
      <c r="F10" s="28"/>
      <c r="G10" s="28"/>
      <c r="H10" s="28"/>
      <c r="I10" s="28"/>
      <c r="J10" s="28"/>
      <c r="K10" s="28"/>
    </row>
    <row r="11" spans="1:15" s="29" customFormat="1" ht="15" x14ac:dyDescent="0.2">
      <c r="A11" s="17"/>
      <c r="B11" s="17"/>
      <c r="C11" s="27"/>
      <c r="D11" s="27"/>
      <c r="E11" s="28"/>
      <c r="F11" s="28"/>
      <c r="G11" s="28"/>
      <c r="H11" s="28"/>
      <c r="I11" s="28"/>
      <c r="J11" s="28"/>
      <c r="K11" s="28"/>
    </row>
    <row r="12" spans="1:15" s="29" customFormat="1" ht="15" x14ac:dyDescent="0.2">
      <c r="A12" s="17"/>
      <c r="B12" s="17"/>
      <c r="C12" s="27"/>
      <c r="D12" s="27"/>
      <c r="E12" s="28"/>
      <c r="F12" s="28"/>
      <c r="G12" s="28"/>
      <c r="H12" s="28"/>
      <c r="I12" s="28"/>
      <c r="J12" s="28"/>
      <c r="K12" s="28"/>
    </row>
    <row r="13" spans="1:15" s="29" customFormat="1" ht="15" x14ac:dyDescent="0.2">
      <c r="A13" s="17"/>
      <c r="B13" s="17"/>
      <c r="C13" s="27"/>
      <c r="D13" s="27"/>
      <c r="E13" s="28"/>
      <c r="F13" s="28"/>
      <c r="G13" s="28"/>
      <c r="H13" s="28"/>
      <c r="I13" s="28"/>
      <c r="J13" s="28"/>
      <c r="K13" s="28"/>
    </row>
    <row r="14" spans="1:15" s="29" customFormat="1" ht="15" x14ac:dyDescent="0.2">
      <c r="A14" s="17"/>
      <c r="B14" s="17"/>
      <c r="C14" s="27"/>
      <c r="D14" s="27"/>
      <c r="E14" s="28"/>
      <c r="F14" s="28"/>
      <c r="G14" s="28"/>
      <c r="H14" s="28"/>
      <c r="I14" s="28"/>
      <c r="J14" s="28"/>
      <c r="K14" s="28"/>
    </row>
    <row r="15" spans="1:15" s="29" customFormat="1" ht="15" x14ac:dyDescent="0.2">
      <c r="A15" s="17"/>
      <c r="B15" s="17"/>
      <c r="C15" s="27"/>
      <c r="D15" s="27"/>
      <c r="E15" s="28"/>
      <c r="F15" s="28"/>
      <c r="G15" s="28"/>
      <c r="H15" s="28"/>
      <c r="I15" s="28"/>
      <c r="J15" s="28"/>
      <c r="K15" s="28"/>
    </row>
    <row r="16" spans="1:15" s="29" customFormat="1" ht="15" x14ac:dyDescent="0.2">
      <c r="A16" s="17"/>
      <c r="B16" s="17"/>
      <c r="C16" s="27"/>
      <c r="D16" s="27"/>
      <c r="E16" s="28"/>
      <c r="F16" s="28"/>
      <c r="G16" s="28"/>
      <c r="H16" s="28"/>
      <c r="I16" s="28"/>
      <c r="J16" s="28"/>
      <c r="K16" s="28"/>
    </row>
    <row r="17" spans="1:11" s="29" customFormat="1" ht="15" x14ac:dyDescent="0.2">
      <c r="A17" s="17"/>
      <c r="B17" s="17"/>
      <c r="C17" s="27"/>
      <c r="D17" s="27"/>
      <c r="E17" s="28"/>
      <c r="F17" s="28"/>
      <c r="G17" s="28"/>
      <c r="H17" s="28"/>
      <c r="I17" s="28"/>
      <c r="J17" s="28"/>
      <c r="K17" s="28"/>
    </row>
  </sheetData>
  <mergeCells count="6">
    <mergeCell ref="A7:K7"/>
    <mergeCell ref="A1:N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workbookViewId="0">
      <selection activeCell="D16" sqref="D16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71.25" customHeight="1" x14ac:dyDescent="0.2">
      <c r="B1" s="118" t="s">
        <v>87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27" customHeight="1" x14ac:dyDescent="0.2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2"/>
    </row>
    <row r="3" spans="1:15" s="23" customFormat="1" ht="27" customHeight="1" x14ac:dyDescent="0.2">
      <c r="B3" s="118" t="s">
        <v>53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23" customFormat="1" ht="27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ht="27" customHeight="1" x14ac:dyDescent="0.2">
      <c r="B5" s="118" t="s">
        <v>88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27"/>
      <c r="C7" s="127"/>
      <c r="D7" s="127"/>
      <c r="E7" s="127"/>
      <c r="F7" s="127"/>
      <c r="G7" s="127"/>
      <c r="H7" s="127"/>
      <c r="I7" s="127"/>
      <c r="J7" s="127"/>
    </row>
    <row r="8" spans="1:15" ht="20.25" customHeight="1" x14ac:dyDescent="0.2">
      <c r="B8" s="10" t="s">
        <v>54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41</v>
      </c>
      <c r="C9" s="20" t="s">
        <v>55</v>
      </c>
      <c r="D9" s="20" t="s">
        <v>47</v>
      </c>
      <c r="E9" s="20" t="s">
        <v>56</v>
      </c>
      <c r="F9" s="20" t="s">
        <v>57</v>
      </c>
      <c r="G9" s="20" t="s">
        <v>50</v>
      </c>
      <c r="H9" s="20" t="s">
        <v>51</v>
      </c>
      <c r="I9" s="20" t="s">
        <v>49</v>
      </c>
      <c r="J9" s="20" t="s">
        <v>58</v>
      </c>
      <c r="K9" s="20" t="s">
        <v>52</v>
      </c>
      <c r="L9" s="20" t="s">
        <v>62</v>
      </c>
    </row>
    <row r="10" spans="1:15" ht="36" customHeight="1" x14ac:dyDescent="0.2">
      <c r="A10" s="13"/>
      <c r="B10" s="61"/>
      <c r="C10" s="61"/>
      <c r="D10" s="61"/>
      <c r="E10" s="19"/>
      <c r="F10" s="19"/>
      <c r="G10" s="19"/>
      <c r="H10" s="19"/>
      <c r="I10" s="19"/>
      <c r="J10" s="19"/>
      <c r="K10" s="19"/>
      <c r="L10" s="30"/>
    </row>
    <row r="11" spans="1:15" ht="36" customHeight="1" x14ac:dyDescent="0.2">
      <c r="A11" s="13"/>
      <c r="B11" s="61"/>
      <c r="C11" s="61"/>
      <c r="D11" s="61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A15" s="102"/>
      <c r="B15" s="58"/>
      <c r="C15" s="59"/>
      <c r="D15" s="59"/>
      <c r="E15" s="60"/>
      <c r="F15" s="60"/>
      <c r="G15" s="60"/>
      <c r="H15" s="60"/>
      <c r="I15" s="60"/>
      <c r="J15" s="60"/>
      <c r="K15" s="19"/>
      <c r="L15" s="13"/>
    </row>
    <row r="16" spans="1:15" ht="14.65" customHeight="1" x14ac:dyDescent="0.2"/>
    <row r="17" ht="14.65" customHeight="1" x14ac:dyDescent="0.2"/>
  </sheetData>
  <mergeCells count="5">
    <mergeCell ref="B7:J7"/>
    <mergeCell ref="B2:N2"/>
    <mergeCell ref="B3:N3"/>
    <mergeCell ref="B5:N5"/>
    <mergeCell ref="B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Mingardi Silvia</cp:lastModifiedBy>
  <cp:revision/>
  <cp:lastPrinted>2025-11-19T10:11:26Z</cp:lastPrinted>
  <dcterms:created xsi:type="dcterms:W3CDTF">2022-12-14T11:55:12Z</dcterms:created>
  <dcterms:modified xsi:type="dcterms:W3CDTF">2025-12-04T11:11:28Z</dcterms:modified>
</cp:coreProperties>
</file>