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5\PA sistemi videopoligrafia e app_ambulatoriali AOUBO\Documentazione di gara\"/>
    </mc:Choice>
  </mc:AlternateContent>
  <xr:revisionPtr revIDLastSave="0" documentId="13_ncr:1_{BA8BEDAD-6F89-498F-B75A-F9F42DF59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33" i="2"/>
  <c r="K30" i="2"/>
  <c r="K29" i="2"/>
  <c r="K28" i="2"/>
  <c r="K27" i="2"/>
  <c r="K26" i="2"/>
  <c r="K25" i="2"/>
  <c r="K24" i="2"/>
  <c r="K23" i="2"/>
  <c r="K22" i="2"/>
  <c r="K39" i="2"/>
  <c r="K40" i="2"/>
  <c r="K41" i="2"/>
  <c r="K42" i="2"/>
  <c r="K43" i="2"/>
  <c r="K44" i="2"/>
  <c r="K45" i="2"/>
  <c r="K46" i="2"/>
  <c r="K47" i="2"/>
  <c r="K48" i="2"/>
  <c r="K49" i="2"/>
  <c r="K50" i="2"/>
  <c r="K38" i="2"/>
  <c r="K6" i="2"/>
  <c r="K5" i="2"/>
  <c r="K31" i="2" l="1"/>
  <c r="K51" i="2"/>
  <c r="K18" i="2"/>
</calcChain>
</file>

<file path=xl/sharedStrings.xml><?xml version="1.0" encoding="utf-8"?>
<sst xmlns="http://schemas.openxmlformats.org/spreadsheetml/2006/main" count="112" uniqueCount="92">
  <si>
    <t>CND</t>
  </si>
  <si>
    <t>Repertorio</t>
  </si>
  <si>
    <t>Sezione 1 - APPARECCHIATURE</t>
  </si>
  <si>
    <t>CND (se applicabile)</t>
  </si>
  <si>
    <t>Repertorio (se applicabile)</t>
  </si>
  <si>
    <t>% sconto</t>
  </si>
  <si>
    <t>Posizione</t>
  </si>
  <si>
    <t>Apparecchiatura nella configurazione offerta - Indicare tutte le componenti del sistema</t>
  </si>
  <si>
    <t>Prezzo totale (€) IVA esclusa</t>
  </si>
  <si>
    <t>Durata garanzia offerta (numero anni)</t>
  </si>
  <si>
    <t>Q.tà</t>
  </si>
  <si>
    <t>Durata contratto di manutenzione Full Risk (8 anni - durata garanzia)</t>
  </si>
  <si>
    <t>Costo totale contratto di manutenzione Full Risk per l'apparecchiatura offerta (€) IVA esclusa</t>
  </si>
  <si>
    <t>Codice Fornitore</t>
  </si>
  <si>
    <t>Codice Fabbricante</t>
  </si>
  <si>
    <t>% IVA</t>
  </si>
  <si>
    <t>Prezzo unitario con lo sconto applicato 
(€) IVA esclusa</t>
  </si>
  <si>
    <t xml:space="preserve">
Costo annuale unitario contratto di manutenzione Full Risk OMNICOMPRENSIVO con lo sconto applicato (€) IVA esclusa
</t>
  </si>
  <si>
    <t>Costo unitario con lo sconto applicato 
(€) IVA esclusa</t>
  </si>
  <si>
    <t>ALLEGATO E - Scheda Offerta Economica</t>
  </si>
  <si>
    <r>
      <t xml:space="preserve">Sezione 2 - ASSISTENZA TECNICA </t>
    </r>
    <r>
      <rPr>
        <sz val="12"/>
        <color theme="0"/>
        <rFont val="Calibri"/>
        <family val="2"/>
      </rPr>
      <t>(Copertura complessiva pari a 8 anni)</t>
    </r>
  </si>
  <si>
    <t>Descrizione servizio</t>
  </si>
  <si>
    <t>1.1</t>
  </si>
  <si>
    <t>1.2</t>
  </si>
  <si>
    <t>2.1</t>
  </si>
  <si>
    <t>2.2</t>
  </si>
  <si>
    <t>2.3</t>
  </si>
  <si>
    <t>3.1</t>
  </si>
  <si>
    <t>3.2</t>
  </si>
  <si>
    <t>3.3</t>
  </si>
  <si>
    <t>3.4</t>
  </si>
  <si>
    <t>TOTALE Sezione 3 (IVA esclusa)</t>
  </si>
  <si>
    <r>
      <t xml:space="preserve">Materiale di consumo </t>
    </r>
    <r>
      <rPr>
        <b/>
        <u/>
        <sz val="10"/>
        <rFont val="Calibri"/>
        <family val="2"/>
      </rPr>
      <t>ESCLUSIVO</t>
    </r>
    <r>
      <rPr>
        <b/>
        <sz val="10"/>
        <rFont val="Calibri"/>
        <family val="2"/>
      </rPr>
      <t xml:space="preserve"> necessario per il corretto funzionamento delle apparecchiature sopra indicate</t>
    </r>
  </si>
  <si>
    <t>1.3</t>
  </si>
  <si>
    <t>1.4</t>
  </si>
  <si>
    <t>1.5</t>
  </si>
  <si>
    <t>1.6</t>
  </si>
  <si>
    <t>1.7</t>
  </si>
  <si>
    <t>1.8</t>
  </si>
  <si>
    <t>2.4</t>
  </si>
  <si>
    <t>2.5</t>
  </si>
  <si>
    <t>2.6</t>
  </si>
  <si>
    <t>2.7</t>
  </si>
  <si>
    <t>2.8</t>
  </si>
  <si>
    <t>3.5</t>
  </si>
  <si>
    <t>3.6</t>
  </si>
  <si>
    <t>Sistema per la registrazione videopoligrafica</t>
  </si>
  <si>
    <t>Prezzo unitario
(€) IVA esclusa</t>
  </si>
  <si>
    <t xml:space="preserve">
Costo annuale unitario contratto di manutenzione Full Risk OMNICOMPRENSIVO (€) IVA esclusa
</t>
  </si>
  <si>
    <t>Sistema videoregistrazione area giochi</t>
  </si>
  <si>
    <t>Postazione di controllo</t>
  </si>
  <si>
    <t>Workstation di refertazione</t>
  </si>
  <si>
    <t>Postazione visualizzazione video</t>
  </si>
  <si>
    <t>Quantità</t>
  </si>
  <si>
    <t xml:space="preserve">Set completi di cuffie EEG con elettrodi Ag/Cl per tutte le circonferenze craniche (da neonato ad adulto) </t>
  </si>
  <si>
    <t xml:space="preserve">Elettrodi Ag/Cl  1,5 metri </t>
  </si>
  <si>
    <t xml:space="preserve">Elettrodi Ag/Cl  2 metri </t>
  </si>
  <si>
    <t>Trasduttori fasce toracica e addominale (2 per postazione)</t>
  </si>
  <si>
    <t xml:space="preserve">Trasduttori per respiro oronasale misura bambino </t>
  </si>
  <si>
    <t>Trasduttori per respiro oronasale misura adulto</t>
  </si>
  <si>
    <t>Pulsossimetro monouso per misurazione saturazione, FC e pletismografia, con misure pediatrica e adulto</t>
  </si>
  <si>
    <t>Trasduttore di posizione</t>
  </si>
  <si>
    <t>Trasduttore di roncopatia</t>
  </si>
  <si>
    <t>Costo totale(€) IVA esclusa</t>
  </si>
  <si>
    <t>Licenza analisi, lettura e refertazione</t>
  </si>
  <si>
    <t>Polisonnigrafo</t>
  </si>
  <si>
    <t>Costo unitario
(€) IVA esclusa</t>
  </si>
  <si>
    <t>Poligrafo</t>
  </si>
  <si>
    <t>Poligrafo portatile</t>
  </si>
  <si>
    <t>Elettromiografo</t>
  </si>
  <si>
    <t>Postazione editing e refertazione ambulatoriale 
(di cui una con lettura e refertazione holter)</t>
  </si>
  <si>
    <t xml:space="preserve">Holter EEG </t>
  </si>
  <si>
    <t>1.9</t>
  </si>
  <si>
    <t>1.10</t>
  </si>
  <si>
    <t>1.11</t>
  </si>
  <si>
    <t>1.12</t>
  </si>
  <si>
    <t>1.13</t>
  </si>
  <si>
    <t>2.9</t>
  </si>
  <si>
    <t>Sistema per la registrazione videopoligrafica intensiva prolungata</t>
  </si>
  <si>
    <t>Workstation di editing e refertazione</t>
  </si>
  <si>
    <t>Server</t>
  </si>
  <si>
    <t>Sezione 2 - MATERIALE DI CONSUMO</t>
  </si>
  <si>
    <t>TOTALE Sezione 1 e 2  DA RIPORTARE SULAL PIATTAFORMA SATER (IVA esclusa)</t>
  </si>
  <si>
    <t>TOTALE Sezione 2 MATERIALE DI CONSUMO (IVA esclusa)</t>
  </si>
  <si>
    <t>TOTALE Sezione 1 APPARECCHIATURE (IVA esclusa)</t>
  </si>
  <si>
    <t>3.7</t>
  </si>
  <si>
    <t>3.8</t>
  </si>
  <si>
    <t>3.9</t>
  </si>
  <si>
    <t>3.10</t>
  </si>
  <si>
    <t>3.11</t>
  </si>
  <si>
    <t>3.12</t>
  </si>
  <si>
    <t>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</si>
</sst>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2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9" fontId="21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8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25" borderId="10" xfId="0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1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5" borderId="10" xfId="0" applyFont="1" applyFill="1" applyBorder="1" applyAlignment="1">
      <alignment horizontal="center" vertical="center" wrapText="1"/>
    </xf>
    <xf numFmtId="167" fontId="29" fillId="25" borderId="10" xfId="0" applyNumberFormat="1" applyFont="1" applyFill="1" applyBorder="1" applyAlignment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25" borderId="0" xfId="0" applyFont="1" applyFill="1" applyAlignment="1" applyProtection="1">
      <alignment vertical="center" wrapText="1"/>
      <protection locked="0"/>
    </xf>
    <xf numFmtId="0" fontId="30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vertical="center" wrapText="1"/>
      <protection locked="0"/>
    </xf>
    <xf numFmtId="0" fontId="25" fillId="27" borderId="14" xfId="0" applyFont="1" applyFill="1" applyBorder="1" applyAlignment="1" applyProtection="1">
      <alignment vertical="center" wrapText="1"/>
      <protection locked="0"/>
    </xf>
    <xf numFmtId="0" fontId="24" fillId="0" borderId="12" xfId="0" applyFont="1" applyBorder="1" applyAlignment="1">
      <alignment horizontal="right" vertical="center" wrapText="1"/>
    </xf>
    <xf numFmtId="167" fontId="28" fillId="0" borderId="12" xfId="0" applyNumberFormat="1" applyFont="1" applyBorder="1" applyAlignment="1" applyProtection="1">
      <alignment horizontal="center" vertical="center" wrapText="1"/>
      <protection locked="0"/>
    </xf>
    <xf numFmtId="9" fontId="1" fillId="0" borderId="13" xfId="34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showGridLines="0" tabSelected="1" topLeftCell="C1" zoomScale="90" zoomScaleNormal="90" zoomScaleSheetLayoutView="85" workbookViewId="0">
      <selection activeCell="K33" sqref="K33"/>
    </sheetView>
  </sheetViews>
  <sheetFormatPr defaultRowHeight="15.75" x14ac:dyDescent="0.2"/>
  <cols>
    <col min="1" max="1" width="11" style="1" customWidth="1"/>
    <col min="2" max="5" width="21.7109375" style="1" customWidth="1"/>
    <col min="6" max="6" width="58.85546875" style="1" customWidth="1"/>
    <col min="7" max="7" width="39.7109375" style="1" customWidth="1"/>
    <col min="8" max="8" width="40.7109375" style="1" customWidth="1"/>
    <col min="9" max="9" width="13" style="5" customWidth="1"/>
    <col min="10" max="10" width="15.140625" style="5" customWidth="1"/>
    <col min="11" max="11" width="44.7109375" style="6" customWidth="1"/>
    <col min="12" max="12" width="18" style="6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32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s="12" customFormat="1" ht="14.25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2" s="2" customFormat="1" ht="34.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6" customFormat="1" ht="39.950000000000003" customHeight="1" x14ac:dyDescent="0.2">
      <c r="A4" s="7" t="s">
        <v>6</v>
      </c>
      <c r="B4" s="7" t="s">
        <v>0</v>
      </c>
      <c r="C4" s="7" t="s">
        <v>1</v>
      </c>
      <c r="D4" s="7" t="s">
        <v>14</v>
      </c>
      <c r="E4" s="7" t="s">
        <v>13</v>
      </c>
      <c r="F4" s="7" t="s">
        <v>7</v>
      </c>
      <c r="G4" s="7" t="s">
        <v>47</v>
      </c>
      <c r="H4" s="7" t="s">
        <v>16</v>
      </c>
      <c r="I4" s="7" t="s">
        <v>5</v>
      </c>
      <c r="J4" s="7" t="s">
        <v>10</v>
      </c>
      <c r="K4" s="7" t="s">
        <v>8</v>
      </c>
      <c r="L4" s="7" t="s">
        <v>15</v>
      </c>
    </row>
    <row r="5" spans="1:12" s="23" customFormat="1" ht="39.950000000000003" customHeight="1" x14ac:dyDescent="0.2">
      <c r="A5" s="17" t="s">
        <v>22</v>
      </c>
      <c r="B5" s="18"/>
      <c r="C5" s="18"/>
      <c r="D5" s="18"/>
      <c r="E5" s="18"/>
      <c r="F5" s="19" t="s">
        <v>78</v>
      </c>
      <c r="G5" s="18"/>
      <c r="H5" s="18"/>
      <c r="I5" s="20"/>
      <c r="J5" s="20">
        <v>2</v>
      </c>
      <c r="K5" s="21">
        <f>G5*I5</f>
        <v>0</v>
      </c>
      <c r="L5" s="22"/>
    </row>
    <row r="6" spans="1:12" s="23" customFormat="1" ht="39.950000000000003" customHeight="1" x14ac:dyDescent="0.2">
      <c r="A6" s="17" t="s">
        <v>23</v>
      </c>
      <c r="B6" s="18"/>
      <c r="C6" s="18"/>
      <c r="D6" s="18"/>
      <c r="E6" s="18"/>
      <c r="F6" s="19" t="s">
        <v>49</v>
      </c>
      <c r="G6" s="18"/>
      <c r="H6" s="18"/>
      <c r="I6" s="20"/>
      <c r="J6" s="20">
        <v>1</v>
      </c>
      <c r="K6" s="21">
        <f t="shared" ref="K6:K17" si="0">G6*I6</f>
        <v>0</v>
      </c>
      <c r="L6" s="22"/>
    </row>
    <row r="7" spans="1:12" s="23" customFormat="1" ht="39.950000000000003" customHeight="1" x14ac:dyDescent="0.2">
      <c r="A7" s="17" t="s">
        <v>33</v>
      </c>
      <c r="B7" s="18"/>
      <c r="C7" s="18"/>
      <c r="D7" s="18"/>
      <c r="E7" s="18"/>
      <c r="F7" s="19" t="s">
        <v>50</v>
      </c>
      <c r="G7" s="18"/>
      <c r="H7" s="18"/>
      <c r="I7" s="20"/>
      <c r="J7" s="20">
        <v>2</v>
      </c>
      <c r="K7" s="21">
        <f t="shared" si="0"/>
        <v>0</v>
      </c>
      <c r="L7" s="22"/>
    </row>
    <row r="8" spans="1:12" s="23" customFormat="1" ht="39.950000000000003" customHeight="1" x14ac:dyDescent="0.2">
      <c r="A8" s="17" t="s">
        <v>34</v>
      </c>
      <c r="B8" s="18"/>
      <c r="C8" s="18"/>
      <c r="D8" s="18"/>
      <c r="E8" s="18"/>
      <c r="F8" s="19" t="s">
        <v>79</v>
      </c>
      <c r="G8" s="18"/>
      <c r="H8" s="18"/>
      <c r="I8" s="20"/>
      <c r="J8" s="20">
        <v>1</v>
      </c>
      <c r="K8" s="21">
        <f t="shared" si="0"/>
        <v>0</v>
      </c>
      <c r="L8" s="22"/>
    </row>
    <row r="9" spans="1:12" s="23" customFormat="1" ht="39.950000000000003" customHeight="1" x14ac:dyDescent="0.2">
      <c r="A9" s="17" t="s">
        <v>35</v>
      </c>
      <c r="B9" s="18"/>
      <c r="C9" s="18"/>
      <c r="D9" s="18"/>
      <c r="E9" s="18"/>
      <c r="F9" s="19" t="s">
        <v>64</v>
      </c>
      <c r="G9" s="18"/>
      <c r="H9" s="18"/>
      <c r="I9" s="20"/>
      <c r="J9" s="20">
        <v>12</v>
      </c>
      <c r="K9" s="21">
        <f t="shared" si="0"/>
        <v>0</v>
      </c>
      <c r="L9" s="22"/>
    </row>
    <row r="10" spans="1:12" s="23" customFormat="1" ht="39.950000000000003" customHeight="1" x14ac:dyDescent="0.2">
      <c r="A10" s="17" t="s">
        <v>36</v>
      </c>
      <c r="B10" s="18"/>
      <c r="C10" s="18"/>
      <c r="D10" s="18"/>
      <c r="E10" s="18"/>
      <c r="F10" s="19" t="s">
        <v>52</v>
      </c>
      <c r="G10" s="18"/>
      <c r="H10" s="18"/>
      <c r="I10" s="20"/>
      <c r="J10" s="20">
        <v>1</v>
      </c>
      <c r="K10" s="21">
        <f t="shared" si="0"/>
        <v>0</v>
      </c>
      <c r="L10" s="22"/>
    </row>
    <row r="11" spans="1:12" s="23" customFormat="1" ht="39.950000000000003" customHeight="1" x14ac:dyDescent="0.2">
      <c r="A11" s="17" t="s">
        <v>37</v>
      </c>
      <c r="B11" s="18"/>
      <c r="C11" s="18"/>
      <c r="D11" s="18"/>
      <c r="E11" s="18"/>
      <c r="F11" s="19" t="s">
        <v>80</v>
      </c>
      <c r="G11" s="18"/>
      <c r="H11" s="18"/>
      <c r="I11" s="20"/>
      <c r="J11" s="20">
        <v>1</v>
      </c>
      <c r="K11" s="21">
        <f t="shared" si="0"/>
        <v>0</v>
      </c>
      <c r="L11" s="22"/>
    </row>
    <row r="12" spans="1:12" s="23" customFormat="1" ht="39.950000000000003" customHeight="1" x14ac:dyDescent="0.2">
      <c r="A12" s="17" t="s">
        <v>38</v>
      </c>
      <c r="B12" s="18"/>
      <c r="C12" s="18"/>
      <c r="D12" s="18"/>
      <c r="E12" s="18"/>
      <c r="F12" s="19" t="s">
        <v>65</v>
      </c>
      <c r="G12" s="18"/>
      <c r="H12" s="18"/>
      <c r="I12" s="20"/>
      <c r="J12" s="20">
        <v>1</v>
      </c>
      <c r="K12" s="21">
        <f t="shared" si="0"/>
        <v>0</v>
      </c>
      <c r="L12" s="22"/>
    </row>
    <row r="13" spans="1:12" s="23" customFormat="1" ht="39.950000000000003" customHeight="1" x14ac:dyDescent="0.2">
      <c r="A13" s="17" t="s">
        <v>72</v>
      </c>
      <c r="B13" s="18"/>
      <c r="C13" s="18"/>
      <c r="D13" s="18"/>
      <c r="E13" s="18"/>
      <c r="F13" s="19" t="s">
        <v>67</v>
      </c>
      <c r="G13" s="18"/>
      <c r="H13" s="18"/>
      <c r="I13" s="20"/>
      <c r="J13" s="20">
        <v>1</v>
      </c>
      <c r="K13" s="21">
        <f t="shared" si="0"/>
        <v>0</v>
      </c>
      <c r="L13" s="22"/>
    </row>
    <row r="14" spans="1:12" s="23" customFormat="1" ht="39.950000000000003" customHeight="1" x14ac:dyDescent="0.2">
      <c r="A14" s="17" t="s">
        <v>73</v>
      </c>
      <c r="B14" s="18"/>
      <c r="C14" s="18"/>
      <c r="D14" s="18"/>
      <c r="E14" s="18"/>
      <c r="F14" s="19" t="s">
        <v>68</v>
      </c>
      <c r="G14" s="18"/>
      <c r="H14" s="18"/>
      <c r="I14" s="20"/>
      <c r="J14" s="20">
        <v>2</v>
      </c>
      <c r="K14" s="21">
        <f t="shared" si="0"/>
        <v>0</v>
      </c>
      <c r="L14" s="22"/>
    </row>
    <row r="15" spans="1:12" s="23" customFormat="1" ht="39.950000000000003" customHeight="1" x14ac:dyDescent="0.2">
      <c r="A15" s="17" t="s">
        <v>74</v>
      </c>
      <c r="B15" s="18"/>
      <c r="C15" s="18"/>
      <c r="D15" s="18"/>
      <c r="E15" s="18"/>
      <c r="F15" s="19" t="s">
        <v>69</v>
      </c>
      <c r="G15" s="18"/>
      <c r="H15" s="18"/>
      <c r="I15" s="20"/>
      <c r="J15" s="20">
        <v>1</v>
      </c>
      <c r="K15" s="21">
        <f t="shared" si="0"/>
        <v>0</v>
      </c>
      <c r="L15" s="22"/>
    </row>
    <row r="16" spans="1:12" s="23" customFormat="1" ht="39.950000000000003" customHeight="1" x14ac:dyDescent="0.2">
      <c r="A16" s="17" t="s">
        <v>75</v>
      </c>
      <c r="B16" s="18"/>
      <c r="C16" s="18"/>
      <c r="D16" s="18"/>
      <c r="E16" s="18"/>
      <c r="F16" s="19" t="s">
        <v>70</v>
      </c>
      <c r="G16" s="18"/>
      <c r="H16" s="18"/>
      <c r="I16" s="20"/>
      <c r="J16" s="20">
        <v>2</v>
      </c>
      <c r="K16" s="21">
        <f t="shared" si="0"/>
        <v>0</v>
      </c>
      <c r="L16" s="22"/>
    </row>
    <row r="17" spans="1:12" s="23" customFormat="1" ht="39.950000000000003" customHeight="1" x14ac:dyDescent="0.2">
      <c r="A17" s="17" t="s">
        <v>76</v>
      </c>
      <c r="B17" s="18"/>
      <c r="C17" s="18"/>
      <c r="D17" s="18"/>
      <c r="E17" s="18"/>
      <c r="F17" s="19" t="s">
        <v>71</v>
      </c>
      <c r="G17" s="18"/>
      <c r="H17" s="18"/>
      <c r="I17" s="20"/>
      <c r="J17" s="20">
        <v>1</v>
      </c>
      <c r="K17" s="21">
        <f t="shared" si="0"/>
        <v>0</v>
      </c>
      <c r="L17" s="22"/>
    </row>
    <row r="18" spans="1:12" s="3" customFormat="1" ht="34.5" customHeight="1" x14ac:dyDescent="0.2">
      <c r="A18" s="36" t="s">
        <v>84</v>
      </c>
      <c r="B18" s="36"/>
      <c r="C18" s="36"/>
      <c r="D18" s="36"/>
      <c r="E18" s="36"/>
      <c r="F18" s="36"/>
      <c r="G18" s="36"/>
      <c r="H18" s="36"/>
      <c r="I18" s="36"/>
      <c r="J18" s="36"/>
      <c r="K18" s="15">
        <f>SUM(K5:K6)</f>
        <v>0</v>
      </c>
      <c r="L18" s="8"/>
    </row>
    <row r="19" spans="1:12" s="3" customFormat="1" ht="34.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30"/>
    </row>
    <row r="20" spans="1:12" ht="34.5" customHeight="1" x14ac:dyDescent="0.2">
      <c r="A20" s="35" t="s">
        <v>81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s="16" customFormat="1" ht="42.75" customHeight="1" x14ac:dyDescent="0.2">
      <c r="A21" s="7" t="s">
        <v>6</v>
      </c>
      <c r="B21" s="7" t="s">
        <v>3</v>
      </c>
      <c r="C21" s="7" t="s">
        <v>4</v>
      </c>
      <c r="D21" s="7" t="s">
        <v>14</v>
      </c>
      <c r="E21" s="7" t="s">
        <v>13</v>
      </c>
      <c r="F21" s="7" t="s">
        <v>32</v>
      </c>
      <c r="G21" s="7" t="s">
        <v>66</v>
      </c>
      <c r="H21" s="7" t="s">
        <v>18</v>
      </c>
      <c r="I21" s="7" t="s">
        <v>5</v>
      </c>
      <c r="J21" s="7" t="s">
        <v>53</v>
      </c>
      <c r="K21" s="7" t="s">
        <v>63</v>
      </c>
      <c r="L21" s="7" t="s">
        <v>15</v>
      </c>
    </row>
    <row r="22" spans="1:12" s="24" customFormat="1" ht="39.950000000000003" customHeight="1" x14ac:dyDescent="0.2">
      <c r="A22" s="17" t="s">
        <v>24</v>
      </c>
      <c r="B22" s="18"/>
      <c r="C22" s="18"/>
      <c r="D22" s="18"/>
      <c r="E22" s="18"/>
      <c r="F22" s="18" t="s">
        <v>54</v>
      </c>
      <c r="G22" s="18"/>
      <c r="H22" s="18"/>
      <c r="I22" s="25"/>
      <c r="J22" s="25">
        <v>3</v>
      </c>
      <c r="K22" s="21">
        <f>J22*H22</f>
        <v>0</v>
      </c>
      <c r="L22" s="18"/>
    </row>
    <row r="23" spans="1:12" s="24" customFormat="1" ht="39.950000000000003" customHeight="1" x14ac:dyDescent="0.2">
      <c r="A23" s="17" t="s">
        <v>25</v>
      </c>
      <c r="B23" s="18"/>
      <c r="C23" s="18"/>
      <c r="D23" s="18"/>
      <c r="E23" s="18"/>
      <c r="F23" s="18" t="s">
        <v>55</v>
      </c>
      <c r="G23" s="18"/>
      <c r="H23" s="18"/>
      <c r="I23" s="25"/>
      <c r="J23" s="25">
        <v>80</v>
      </c>
      <c r="K23" s="21">
        <f t="shared" ref="K23:K30" si="1">J23*H23</f>
        <v>0</v>
      </c>
      <c r="L23" s="18"/>
    </row>
    <row r="24" spans="1:12" s="24" customFormat="1" ht="39.950000000000003" customHeight="1" x14ac:dyDescent="0.2">
      <c r="A24" s="17" t="s">
        <v>26</v>
      </c>
      <c r="B24" s="18"/>
      <c r="C24" s="18"/>
      <c r="D24" s="18"/>
      <c r="E24" s="18"/>
      <c r="F24" s="18" t="s">
        <v>56</v>
      </c>
      <c r="G24" s="18"/>
      <c r="H24" s="18"/>
      <c r="I24" s="25"/>
      <c r="J24" s="25">
        <v>20</v>
      </c>
      <c r="K24" s="21">
        <f t="shared" si="1"/>
        <v>0</v>
      </c>
      <c r="L24" s="18"/>
    </row>
    <row r="25" spans="1:12" s="24" customFormat="1" ht="39.950000000000003" customHeight="1" x14ac:dyDescent="0.2">
      <c r="A25" s="17" t="s">
        <v>39</v>
      </c>
      <c r="B25" s="18"/>
      <c r="C25" s="18"/>
      <c r="D25" s="18"/>
      <c r="E25" s="18"/>
      <c r="F25" s="18" t="s">
        <v>57</v>
      </c>
      <c r="G25" s="18"/>
      <c r="H25" s="18"/>
      <c r="I25" s="25"/>
      <c r="J25" s="25">
        <v>8</v>
      </c>
      <c r="K25" s="21">
        <f t="shared" si="1"/>
        <v>0</v>
      </c>
      <c r="L25" s="18"/>
    </row>
    <row r="26" spans="1:12" s="24" customFormat="1" ht="39.950000000000003" customHeight="1" x14ac:dyDescent="0.2">
      <c r="A26" s="17" t="s">
        <v>40</v>
      </c>
      <c r="B26" s="18"/>
      <c r="C26" s="18"/>
      <c r="D26" s="18"/>
      <c r="E26" s="18"/>
      <c r="F26" s="18" t="s">
        <v>58</v>
      </c>
      <c r="G26" s="18"/>
      <c r="H26" s="18"/>
      <c r="I26" s="25"/>
      <c r="J26" s="25">
        <v>3</v>
      </c>
      <c r="K26" s="21">
        <f t="shared" si="1"/>
        <v>0</v>
      </c>
      <c r="L26" s="18"/>
    </row>
    <row r="27" spans="1:12" s="24" customFormat="1" ht="39.950000000000003" customHeight="1" x14ac:dyDescent="0.2">
      <c r="A27" s="17" t="s">
        <v>41</v>
      </c>
      <c r="B27" s="18"/>
      <c r="C27" s="18"/>
      <c r="D27" s="18"/>
      <c r="E27" s="18"/>
      <c r="F27" s="18" t="s">
        <v>59</v>
      </c>
      <c r="G27" s="18"/>
      <c r="H27" s="18"/>
      <c r="I27" s="25"/>
      <c r="J27" s="25">
        <v>3</v>
      </c>
      <c r="K27" s="21">
        <f t="shared" si="1"/>
        <v>0</v>
      </c>
      <c r="L27" s="18"/>
    </row>
    <row r="28" spans="1:12" s="24" customFormat="1" ht="39.950000000000003" customHeight="1" x14ac:dyDescent="0.2">
      <c r="A28" s="17" t="s">
        <v>42</v>
      </c>
      <c r="B28" s="18"/>
      <c r="C28" s="18"/>
      <c r="D28" s="18"/>
      <c r="E28" s="18"/>
      <c r="F28" s="18" t="s">
        <v>60</v>
      </c>
      <c r="G28" s="18"/>
      <c r="H28" s="18"/>
      <c r="I28" s="25"/>
      <c r="J28" s="25">
        <v>60</v>
      </c>
      <c r="K28" s="21">
        <f t="shared" si="1"/>
        <v>0</v>
      </c>
      <c r="L28" s="18"/>
    </row>
    <row r="29" spans="1:12" s="24" customFormat="1" ht="39.950000000000003" customHeight="1" x14ac:dyDescent="0.2">
      <c r="A29" s="17" t="s">
        <v>43</v>
      </c>
      <c r="B29" s="18"/>
      <c r="C29" s="18"/>
      <c r="D29" s="18"/>
      <c r="E29" s="18"/>
      <c r="F29" s="18" t="s">
        <v>61</v>
      </c>
      <c r="G29" s="18"/>
      <c r="H29" s="18"/>
      <c r="I29" s="25"/>
      <c r="J29" s="25">
        <v>2</v>
      </c>
      <c r="K29" s="21">
        <f t="shared" si="1"/>
        <v>0</v>
      </c>
      <c r="L29" s="18"/>
    </row>
    <row r="30" spans="1:12" s="24" customFormat="1" ht="39.950000000000003" customHeight="1" x14ac:dyDescent="0.2">
      <c r="A30" s="17" t="s">
        <v>77</v>
      </c>
      <c r="B30" s="18"/>
      <c r="C30" s="18"/>
      <c r="D30" s="18"/>
      <c r="E30" s="18"/>
      <c r="F30" s="18" t="s">
        <v>62</v>
      </c>
      <c r="G30" s="18"/>
      <c r="H30" s="18"/>
      <c r="I30" s="25"/>
      <c r="J30" s="25">
        <v>2</v>
      </c>
      <c r="K30" s="21">
        <f t="shared" si="1"/>
        <v>0</v>
      </c>
      <c r="L30" s="18"/>
    </row>
    <row r="31" spans="1:12" s="3" customFormat="1" ht="34.5" customHeight="1" x14ac:dyDescent="0.2">
      <c r="A31" s="36" t="s">
        <v>83</v>
      </c>
      <c r="B31" s="36"/>
      <c r="C31" s="36"/>
      <c r="D31" s="36"/>
      <c r="E31" s="36"/>
      <c r="F31" s="36"/>
      <c r="G31" s="36"/>
      <c r="H31" s="36"/>
      <c r="I31" s="36"/>
      <c r="J31" s="36"/>
      <c r="K31" s="15">
        <f>SUM(K22:K25)</f>
        <v>0</v>
      </c>
      <c r="L31" s="8"/>
    </row>
    <row r="32" spans="1:12" s="3" customFormat="1" ht="34.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30"/>
    </row>
    <row r="33" spans="1:12" s="3" customFormat="1" ht="34.5" customHeight="1" x14ac:dyDescent="0.2">
      <c r="A33" s="36" t="s">
        <v>82</v>
      </c>
      <c r="B33" s="36"/>
      <c r="C33" s="36"/>
      <c r="D33" s="36"/>
      <c r="E33" s="36"/>
      <c r="F33" s="36"/>
      <c r="G33" s="36"/>
      <c r="H33" s="36"/>
      <c r="I33" s="36"/>
      <c r="J33" s="36"/>
      <c r="K33" s="15">
        <f>K31+K18</f>
        <v>0</v>
      </c>
      <c r="L33" s="8"/>
    </row>
    <row r="34" spans="1:12" s="3" customFormat="1" ht="34.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9"/>
      <c r="L34" s="30"/>
    </row>
    <row r="35" spans="1:12" ht="20.100000000000001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ht="34.5" customHeight="1" x14ac:dyDescent="0.2">
      <c r="A36" s="35" t="s">
        <v>20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s="16" customFormat="1" ht="39.950000000000003" customHeight="1" x14ac:dyDescent="0.2">
      <c r="A37" s="7" t="s">
        <v>6</v>
      </c>
      <c r="B37" s="7" t="s">
        <v>9</v>
      </c>
      <c r="C37" s="37" t="s">
        <v>11</v>
      </c>
      <c r="D37" s="37"/>
      <c r="E37" s="37"/>
      <c r="F37" s="7" t="s">
        <v>21</v>
      </c>
      <c r="G37" s="27" t="s">
        <v>48</v>
      </c>
      <c r="H37" s="27" t="s">
        <v>17</v>
      </c>
      <c r="I37" s="7" t="s">
        <v>5</v>
      </c>
      <c r="J37" s="7" t="s">
        <v>53</v>
      </c>
      <c r="K37" s="7" t="s">
        <v>12</v>
      </c>
      <c r="L37" s="7" t="s">
        <v>15</v>
      </c>
    </row>
    <row r="38" spans="1:12" s="23" customFormat="1" ht="39.950000000000003" customHeight="1" x14ac:dyDescent="0.2">
      <c r="A38" s="17" t="s">
        <v>27</v>
      </c>
      <c r="B38" s="18"/>
      <c r="C38" s="31"/>
      <c r="D38" s="31"/>
      <c r="E38" s="31"/>
      <c r="F38" s="19" t="s">
        <v>46</v>
      </c>
      <c r="G38" s="26"/>
      <c r="H38" s="26"/>
      <c r="I38" s="26"/>
      <c r="J38" s="20">
        <v>2</v>
      </c>
      <c r="K38" s="21">
        <f>H38*C38</f>
        <v>0</v>
      </c>
      <c r="L38" s="18"/>
    </row>
    <row r="39" spans="1:12" s="23" customFormat="1" ht="39.950000000000003" customHeight="1" x14ac:dyDescent="0.2">
      <c r="A39" s="17" t="s">
        <v>28</v>
      </c>
      <c r="B39" s="18"/>
      <c r="C39" s="31"/>
      <c r="D39" s="31"/>
      <c r="E39" s="31"/>
      <c r="F39" s="19" t="s">
        <v>49</v>
      </c>
      <c r="G39" s="26"/>
      <c r="H39" s="26"/>
      <c r="I39" s="26"/>
      <c r="J39" s="20">
        <v>1</v>
      </c>
      <c r="K39" s="21">
        <f t="shared" ref="K39:K50" si="2">H39*C39</f>
        <v>0</v>
      </c>
      <c r="L39" s="18"/>
    </row>
    <row r="40" spans="1:12" s="23" customFormat="1" ht="39.950000000000003" customHeight="1" x14ac:dyDescent="0.2">
      <c r="A40" s="17" t="s">
        <v>29</v>
      </c>
      <c r="B40" s="18"/>
      <c r="C40" s="31"/>
      <c r="D40" s="31"/>
      <c r="E40" s="31"/>
      <c r="F40" s="19" t="s">
        <v>50</v>
      </c>
      <c r="G40" s="26"/>
      <c r="H40" s="26"/>
      <c r="I40" s="26"/>
      <c r="J40" s="20">
        <v>2</v>
      </c>
      <c r="K40" s="21">
        <f t="shared" si="2"/>
        <v>0</v>
      </c>
      <c r="L40" s="18"/>
    </row>
    <row r="41" spans="1:12" s="23" customFormat="1" ht="39.950000000000003" customHeight="1" x14ac:dyDescent="0.2">
      <c r="A41" s="17" t="s">
        <v>30</v>
      </c>
      <c r="B41" s="18"/>
      <c r="C41" s="31"/>
      <c r="D41" s="31"/>
      <c r="E41" s="31"/>
      <c r="F41" s="19" t="s">
        <v>51</v>
      </c>
      <c r="G41" s="26"/>
      <c r="H41" s="26"/>
      <c r="I41" s="26"/>
      <c r="J41" s="20">
        <v>1</v>
      </c>
      <c r="K41" s="21">
        <f t="shared" si="2"/>
        <v>0</v>
      </c>
      <c r="L41" s="18"/>
    </row>
    <row r="42" spans="1:12" s="23" customFormat="1" ht="39.950000000000003" customHeight="1" x14ac:dyDescent="0.2">
      <c r="A42" s="17" t="s">
        <v>44</v>
      </c>
      <c r="B42" s="18"/>
      <c r="C42" s="31"/>
      <c r="D42" s="31"/>
      <c r="E42" s="31"/>
      <c r="F42" s="19" t="s">
        <v>64</v>
      </c>
      <c r="G42" s="26"/>
      <c r="H42" s="26"/>
      <c r="I42" s="26"/>
      <c r="J42" s="20">
        <v>12</v>
      </c>
      <c r="K42" s="21">
        <f t="shared" si="2"/>
        <v>0</v>
      </c>
      <c r="L42" s="18"/>
    </row>
    <row r="43" spans="1:12" s="23" customFormat="1" ht="39.950000000000003" customHeight="1" x14ac:dyDescent="0.2">
      <c r="A43" s="17" t="s">
        <v>45</v>
      </c>
      <c r="B43" s="18"/>
      <c r="C43" s="31"/>
      <c r="D43" s="31"/>
      <c r="E43" s="31"/>
      <c r="F43" s="19" t="s">
        <v>52</v>
      </c>
      <c r="G43" s="26"/>
      <c r="H43" s="26"/>
      <c r="I43" s="26"/>
      <c r="J43" s="20">
        <v>1</v>
      </c>
      <c r="K43" s="21">
        <f t="shared" si="2"/>
        <v>0</v>
      </c>
      <c r="L43" s="18"/>
    </row>
    <row r="44" spans="1:12" s="23" customFormat="1" ht="39.950000000000003" customHeight="1" x14ac:dyDescent="0.2">
      <c r="A44" s="17" t="s">
        <v>85</v>
      </c>
      <c r="B44" s="18"/>
      <c r="C44" s="31"/>
      <c r="D44" s="31"/>
      <c r="E44" s="31"/>
      <c r="F44" s="19" t="s">
        <v>80</v>
      </c>
      <c r="G44" s="26"/>
      <c r="H44" s="26"/>
      <c r="I44" s="26"/>
      <c r="J44" s="20">
        <v>1</v>
      </c>
      <c r="K44" s="21">
        <f t="shared" si="2"/>
        <v>0</v>
      </c>
      <c r="L44" s="18"/>
    </row>
    <row r="45" spans="1:12" s="23" customFormat="1" ht="39.950000000000003" customHeight="1" x14ac:dyDescent="0.2">
      <c r="A45" s="17" t="s">
        <v>86</v>
      </c>
      <c r="B45" s="18"/>
      <c r="C45" s="31"/>
      <c r="D45" s="31"/>
      <c r="E45" s="31"/>
      <c r="F45" s="19" t="s">
        <v>65</v>
      </c>
      <c r="G45" s="26"/>
      <c r="H45" s="26"/>
      <c r="I45" s="26"/>
      <c r="J45" s="20">
        <v>1</v>
      </c>
      <c r="K45" s="21">
        <f t="shared" si="2"/>
        <v>0</v>
      </c>
      <c r="L45" s="18"/>
    </row>
    <row r="46" spans="1:12" s="23" customFormat="1" ht="39.950000000000003" customHeight="1" x14ac:dyDescent="0.2">
      <c r="A46" s="17" t="s">
        <v>87</v>
      </c>
      <c r="B46" s="18"/>
      <c r="C46" s="31"/>
      <c r="D46" s="31"/>
      <c r="E46" s="31"/>
      <c r="F46" s="19" t="s">
        <v>67</v>
      </c>
      <c r="G46" s="26"/>
      <c r="H46" s="26"/>
      <c r="I46" s="26"/>
      <c r="J46" s="20">
        <v>1</v>
      </c>
      <c r="K46" s="21">
        <f t="shared" si="2"/>
        <v>0</v>
      </c>
      <c r="L46" s="18"/>
    </row>
    <row r="47" spans="1:12" s="23" customFormat="1" ht="39.950000000000003" customHeight="1" x14ac:dyDescent="0.2">
      <c r="A47" s="17" t="s">
        <v>88</v>
      </c>
      <c r="B47" s="18"/>
      <c r="C47" s="31"/>
      <c r="D47" s="31"/>
      <c r="E47" s="31"/>
      <c r="F47" s="19" t="s">
        <v>68</v>
      </c>
      <c r="G47" s="26"/>
      <c r="H47" s="26"/>
      <c r="I47" s="26"/>
      <c r="J47" s="20">
        <v>2</v>
      </c>
      <c r="K47" s="21">
        <f t="shared" si="2"/>
        <v>0</v>
      </c>
      <c r="L47" s="18"/>
    </row>
    <row r="48" spans="1:12" s="23" customFormat="1" ht="39.950000000000003" customHeight="1" x14ac:dyDescent="0.2">
      <c r="A48" s="17" t="s">
        <v>89</v>
      </c>
      <c r="B48" s="18"/>
      <c r="C48" s="31"/>
      <c r="D48" s="31"/>
      <c r="E48" s="31"/>
      <c r="F48" s="19" t="s">
        <v>69</v>
      </c>
      <c r="G48" s="26"/>
      <c r="H48" s="26"/>
      <c r="I48" s="26"/>
      <c r="J48" s="20">
        <v>1</v>
      </c>
      <c r="K48" s="21">
        <f t="shared" si="2"/>
        <v>0</v>
      </c>
      <c r="L48" s="18"/>
    </row>
    <row r="49" spans="1:12" s="23" customFormat="1" ht="39.950000000000003" customHeight="1" x14ac:dyDescent="0.2">
      <c r="A49" s="17" t="s">
        <v>90</v>
      </c>
      <c r="B49" s="18"/>
      <c r="C49" s="31"/>
      <c r="D49" s="31"/>
      <c r="E49" s="31"/>
      <c r="F49" s="19" t="s">
        <v>70</v>
      </c>
      <c r="G49" s="26"/>
      <c r="H49" s="26"/>
      <c r="I49" s="26"/>
      <c r="J49" s="20">
        <v>2</v>
      </c>
      <c r="K49" s="21">
        <f t="shared" si="2"/>
        <v>0</v>
      </c>
      <c r="L49" s="18"/>
    </row>
    <row r="50" spans="1:12" s="23" customFormat="1" ht="39.950000000000003" customHeight="1" x14ac:dyDescent="0.2">
      <c r="A50" s="17" t="s">
        <v>91</v>
      </c>
      <c r="B50" s="18"/>
      <c r="C50" s="31"/>
      <c r="D50" s="31"/>
      <c r="E50" s="31"/>
      <c r="F50" s="19" t="s">
        <v>71</v>
      </c>
      <c r="G50" s="26"/>
      <c r="H50" s="26"/>
      <c r="I50" s="26"/>
      <c r="J50" s="20">
        <v>1</v>
      </c>
      <c r="K50" s="21">
        <f t="shared" si="2"/>
        <v>0</v>
      </c>
      <c r="L50" s="18"/>
    </row>
    <row r="51" spans="1:12" s="3" customFormat="1" ht="34.5" customHeight="1" x14ac:dyDescent="0.2">
      <c r="A51" s="36" t="s">
        <v>31</v>
      </c>
      <c r="B51" s="36"/>
      <c r="C51" s="36"/>
      <c r="D51" s="36"/>
      <c r="E51" s="36"/>
      <c r="F51" s="36"/>
      <c r="G51" s="36"/>
      <c r="H51" s="36"/>
      <c r="I51" s="36"/>
      <c r="J51" s="36"/>
      <c r="K51" s="15">
        <f>SUM(K38:K40)</f>
        <v>0</v>
      </c>
      <c r="L51" s="8"/>
    </row>
    <row r="52" spans="1:12" ht="20.100000000000001" customHeight="1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9"/>
    </row>
    <row r="57" spans="1:12" x14ac:dyDescent="0.2">
      <c r="B57" s="3"/>
      <c r="C57" s="4"/>
      <c r="D57" s="4"/>
    </row>
  </sheetData>
  <sheetProtection selectLockedCells="1" selectUnlockedCells="1"/>
  <mergeCells count="23">
    <mergeCell ref="C50:E50"/>
    <mergeCell ref="C45:E45"/>
    <mergeCell ref="C37:E37"/>
    <mergeCell ref="C38:E38"/>
    <mergeCell ref="A52:L52"/>
    <mergeCell ref="C39:E39"/>
    <mergeCell ref="A51:J51"/>
    <mergeCell ref="C40:E40"/>
    <mergeCell ref="C41:E41"/>
    <mergeCell ref="C42:E42"/>
    <mergeCell ref="C43:E43"/>
    <mergeCell ref="C46:E46"/>
    <mergeCell ref="C47:E47"/>
    <mergeCell ref="C48:E48"/>
    <mergeCell ref="C49:E49"/>
    <mergeCell ref="A1:L1"/>
    <mergeCell ref="A3:L3"/>
    <mergeCell ref="A18:J18"/>
    <mergeCell ref="A36:L36"/>
    <mergeCell ref="C44:E44"/>
    <mergeCell ref="A20:L20"/>
    <mergeCell ref="A31:J31"/>
    <mergeCell ref="A33:J33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Melucci Angela</cp:lastModifiedBy>
  <cp:lastPrinted>2020-10-13T09:50:48Z</cp:lastPrinted>
  <dcterms:created xsi:type="dcterms:W3CDTF">2015-05-26T10:20:06Z</dcterms:created>
  <dcterms:modified xsi:type="dcterms:W3CDTF">2025-06-09T08:46:14Z</dcterms:modified>
</cp:coreProperties>
</file>