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600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12" i="1"/>
  <c r="M11" i="1"/>
  <c r="M10" i="1"/>
  <c r="M8" i="1"/>
  <c r="M6" i="1"/>
  <c r="M5" i="1"/>
  <c r="M4" i="1"/>
  <c r="M9" i="1"/>
  <c r="M13" i="1"/>
  <c r="Q14" i="1" l="1"/>
  <c r="P14" i="1"/>
</calcChain>
</file>

<file path=xl/sharedStrings.xml><?xml version="1.0" encoding="utf-8"?>
<sst xmlns="http://schemas.openxmlformats.org/spreadsheetml/2006/main" count="51" uniqueCount="42">
  <si>
    <t>codice gaac</t>
  </si>
  <si>
    <t>DESCRIZIONE PRODOTTO</t>
  </si>
  <si>
    <t>U.M.</t>
  </si>
  <si>
    <t>1075688</t>
  </si>
  <si>
    <t>PZ</t>
  </si>
  <si>
    <t>1087592</t>
  </si>
  <si>
    <t>1090183</t>
  </si>
  <si>
    <t>PAPPAGALLO anatomico maschile da lt. 0,80</t>
  </si>
  <si>
    <t>1075506</t>
  </si>
  <si>
    <t>CATINO GRANDE da lt. 3</t>
  </si>
  <si>
    <t>1086942</t>
  </si>
  <si>
    <t>CATINO MEDIO da lt.1,7</t>
  </si>
  <si>
    <t>1109467</t>
  </si>
  <si>
    <t>VASINO MULTIUSO/ BACINELLA da lt.1</t>
  </si>
  <si>
    <t>1081687</t>
  </si>
  <si>
    <t>CARAFFA MILLIMETRATA da lt.1,3</t>
  </si>
  <si>
    <t>1076563</t>
  </si>
  <si>
    <t>1109470</t>
  </si>
  <si>
    <t>COPERCHIO PER PADELLA ITALIANA</t>
  </si>
  <si>
    <t>fabb annuo complessivo</t>
  </si>
  <si>
    <t>PADELLA MONOUSO TIPO "EUROPEO" 
1800 ML</t>
  </si>
  <si>
    <t>PADELLA MONOUSO TIPO "ITALIANO" APERTA</t>
  </si>
  <si>
    <t>1090830</t>
  </si>
  <si>
    <t>ARCELLA RENIFORME MON 700ML</t>
  </si>
  <si>
    <t>SUPPORTO PER PADELLA ITALIANA APERTA</t>
  </si>
  <si>
    <t xml:space="preserve">Prezzo unitario offerto Iva esclusa
</t>
  </si>
  <si>
    <t>fabb annuo AOU FERRARA</t>
  </si>
  <si>
    <t>fabb. annuo AUSL FERRARA</t>
  </si>
  <si>
    <t>fabb. Annuo IRCCS AOU BOLOGNA</t>
  </si>
  <si>
    <t xml:space="preserve">% Iva </t>
  </si>
  <si>
    <t>TOTALE ANNUO IVA ESCLUSA</t>
  </si>
  <si>
    <t>TOTALE BIENNALE IVA ESCLUSA</t>
  </si>
  <si>
    <t xml:space="preserve">TOTALI </t>
  </si>
  <si>
    <t>Nr. Progr.</t>
  </si>
  <si>
    <t>CODICE CND</t>
  </si>
  <si>
    <t>Importo complessivo biennale totale da riportare sul Portale Sater di Intercent-ER, che non deve superare la base d'asta di € 808.492,00</t>
  </si>
  <si>
    <t>CODICE PRODUTTORE</t>
  </si>
  <si>
    <t>PRODUTTORE</t>
  </si>
  <si>
    <t>CODICE IDENTIFICATIVO REPERTORIO DM</t>
  </si>
  <si>
    <t>CODICE DITTA OFFERENTE</t>
  </si>
  <si>
    <r>
      <t>SCONTO UNICO SU LISTINO ___________________%</t>
    </r>
    <r>
      <rPr>
        <sz val="9"/>
        <rFont val="Arial"/>
      </rPr>
      <t xml:space="preserve"> - PRODOTTI NON COMPRESI IN GARA - ART. 3 DEL CAPITOLATO SPECIALE</t>
    </r>
  </si>
  <si>
    <t>ALLEGATO A
SCHEDA OFFERTA - PROCEDURA APERTA CONTENITORI MONOUSO PER RACCOLTA RIFIUTI BIOLOGICI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</si>
</sst>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;[Red]#,##0.00\ _€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  <charset val="1"/>
    </font>
    <font>
      <sz val="10"/>
      <name val="Arial"/>
    </font>
    <font>
      <b/>
      <sz val="9"/>
      <name val="Arial"/>
      <family val="2"/>
    </font>
    <font>
      <sz val="9"/>
      <name val="Arial"/>
    </font>
    <font>
      <b/>
      <sz val="12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1" fillId="0" borderId="0" xfId="1"/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0" fillId="0" borderId="0" xfId="0" applyFill="1"/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ill="1" applyBorder="1"/>
    <xf numFmtId="165" fontId="4" fillId="0" borderId="1" xfId="1" applyNumberFormat="1" applyFont="1" applyFill="1" applyBorder="1" applyAlignment="1">
      <alignment horizontal="center" vertical="center"/>
    </xf>
    <xf numFmtId="0" fontId="1" fillId="0" borderId="0" xfId="1" applyFill="1" applyBorder="1"/>
    <xf numFmtId="165" fontId="1" fillId="0" borderId="0" xfId="1" applyNumberFormat="1" applyFill="1" applyBorder="1"/>
    <xf numFmtId="164" fontId="6" fillId="0" borderId="1" xfId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" fontId="1" fillId="0" borderId="1" xfId="1" applyNumberFormat="1" applyFill="1" applyBorder="1"/>
    <xf numFmtId="4" fontId="1" fillId="2" borderId="1" xfId="1" applyNumberFormat="1" applyFill="1" applyBorder="1"/>
    <xf numFmtId="0" fontId="8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 wrapText="1"/>
      <protection locked="0"/>
    </xf>
    <xf numFmtId="0" fontId="11" fillId="0" borderId="0" xfId="4" quotePrefix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5">
    <cellStyle name="Normale" xfId="0" builtinId="0"/>
    <cellStyle name="Normale 2" xfId="1"/>
    <cellStyle name="Normale 2 2" xfId="3"/>
    <cellStyle name="Normale 3" xfId="2"/>
    <cellStyle name="Normale_Foglio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E13" sqref="E13"/>
    </sheetView>
  </sheetViews>
  <sheetFormatPr defaultRowHeight="15" x14ac:dyDescent="0.25"/>
  <cols>
    <col min="1" max="1" width="7.140625" bestFit="1" customWidth="1"/>
    <col min="2" max="2" width="7" bestFit="1" customWidth="1"/>
    <col min="3" max="3" width="21.28515625" customWidth="1"/>
    <col min="4" max="4" width="15.7109375" customWidth="1"/>
    <col min="5" max="5" width="14.7109375" customWidth="1"/>
    <col min="6" max="6" width="14" customWidth="1"/>
    <col min="7" max="7" width="9.85546875" customWidth="1"/>
    <col min="8" max="8" width="15.7109375" customWidth="1"/>
    <col min="9" max="9" width="5.7109375" customWidth="1"/>
    <col min="10" max="10" width="8.85546875" bestFit="1" customWidth="1"/>
    <col min="11" max="11" width="10" bestFit="1" customWidth="1"/>
    <col min="12" max="12" width="10" customWidth="1"/>
    <col min="13" max="13" width="11" customWidth="1"/>
    <col min="14" max="14" width="13.5703125" customWidth="1"/>
    <col min="15" max="15" width="8" customWidth="1"/>
    <col min="16" max="16" width="12.140625" customWidth="1"/>
    <col min="17" max="17" width="13.5703125" customWidth="1"/>
    <col min="18" max="18" width="19.5703125" customWidth="1"/>
  </cols>
  <sheetData>
    <row r="1" spans="1:18" ht="40.9" customHeight="1" x14ac:dyDescent="0.3">
      <c r="C1" s="26" t="s">
        <v>41</v>
      </c>
      <c r="D1" s="27"/>
      <c r="E1" s="27"/>
      <c r="F1" s="27"/>
      <c r="G1" s="27"/>
      <c r="H1" s="27"/>
      <c r="I1" s="27"/>
      <c r="J1" s="28"/>
      <c r="K1" s="28"/>
    </row>
    <row r="2" spans="1:18" ht="12" customHeight="1" x14ac:dyDescent="0.3"/>
    <row r="3" spans="1:18" ht="93.6" customHeight="1" x14ac:dyDescent="0.3">
      <c r="A3" s="19" t="s">
        <v>33</v>
      </c>
      <c r="B3" s="2" t="s">
        <v>0</v>
      </c>
      <c r="C3" s="2" t="s">
        <v>1</v>
      </c>
      <c r="D3" s="2" t="s">
        <v>36</v>
      </c>
      <c r="E3" s="2" t="s">
        <v>37</v>
      </c>
      <c r="F3" s="2" t="s">
        <v>39</v>
      </c>
      <c r="G3" s="2" t="s">
        <v>34</v>
      </c>
      <c r="H3" s="2" t="s">
        <v>38</v>
      </c>
      <c r="I3" s="20" t="s">
        <v>2</v>
      </c>
      <c r="J3" s="2" t="s">
        <v>26</v>
      </c>
      <c r="K3" s="2" t="s">
        <v>27</v>
      </c>
      <c r="L3" s="2" t="s">
        <v>28</v>
      </c>
      <c r="M3" s="2" t="s">
        <v>19</v>
      </c>
      <c r="N3" s="3" t="s">
        <v>25</v>
      </c>
      <c r="O3" s="17" t="s">
        <v>29</v>
      </c>
      <c r="P3" s="17" t="s">
        <v>30</v>
      </c>
      <c r="Q3" s="17" t="s">
        <v>31</v>
      </c>
    </row>
    <row r="4" spans="1:18" ht="39.6" x14ac:dyDescent="0.3">
      <c r="A4" s="4">
        <v>1</v>
      </c>
      <c r="B4" s="5" t="s">
        <v>3</v>
      </c>
      <c r="C4" s="6" t="s">
        <v>20</v>
      </c>
      <c r="D4" s="6"/>
      <c r="E4" s="6"/>
      <c r="F4" s="6"/>
      <c r="G4" s="6"/>
      <c r="H4" s="6"/>
      <c r="I4" s="7" t="s">
        <v>4</v>
      </c>
      <c r="J4" s="8">
        <v>14000</v>
      </c>
      <c r="K4" s="8">
        <v>0</v>
      </c>
      <c r="L4" s="8">
        <v>10000</v>
      </c>
      <c r="M4" s="8">
        <f>J4+K4+L4</f>
        <v>24000</v>
      </c>
      <c r="N4" s="11"/>
      <c r="O4" s="12"/>
      <c r="P4" s="12"/>
      <c r="Q4" s="12"/>
    </row>
    <row r="5" spans="1:18" ht="47.45" customHeight="1" x14ac:dyDescent="0.3">
      <c r="A5" s="4">
        <v>2</v>
      </c>
      <c r="B5" s="5" t="s">
        <v>5</v>
      </c>
      <c r="C5" s="6" t="s">
        <v>21</v>
      </c>
      <c r="D5" s="6"/>
      <c r="E5" s="6"/>
      <c r="F5" s="6"/>
      <c r="G5" s="6"/>
      <c r="H5" s="6"/>
      <c r="I5" s="7" t="s">
        <v>4</v>
      </c>
      <c r="J5" s="8">
        <v>4000</v>
      </c>
      <c r="K5" s="8">
        <v>1500</v>
      </c>
      <c r="L5" s="8">
        <v>10000</v>
      </c>
      <c r="M5" s="8">
        <f>J5+K5+L5</f>
        <v>15500</v>
      </c>
      <c r="N5" s="11"/>
      <c r="O5" s="12"/>
      <c r="P5" s="12"/>
      <c r="Q5" s="12"/>
    </row>
    <row r="6" spans="1:18" ht="46.9" customHeight="1" x14ac:dyDescent="0.3">
      <c r="A6" s="4">
        <v>3</v>
      </c>
      <c r="B6" s="5" t="s">
        <v>6</v>
      </c>
      <c r="C6" s="6" t="s">
        <v>7</v>
      </c>
      <c r="D6" s="6"/>
      <c r="E6" s="6"/>
      <c r="F6" s="6"/>
      <c r="G6" s="6"/>
      <c r="H6" s="6"/>
      <c r="I6" s="7" t="s">
        <v>4</v>
      </c>
      <c r="J6" s="8">
        <v>34000</v>
      </c>
      <c r="K6" s="8">
        <v>0</v>
      </c>
      <c r="L6" s="8">
        <v>20000</v>
      </c>
      <c r="M6" s="8">
        <f>J6+K6+L6</f>
        <v>54000</v>
      </c>
      <c r="N6" s="11"/>
      <c r="O6" s="12"/>
      <c r="P6" s="12"/>
      <c r="Q6" s="12"/>
    </row>
    <row r="7" spans="1:18" ht="34.9" customHeight="1" x14ac:dyDescent="0.3">
      <c r="A7" s="4">
        <v>4</v>
      </c>
      <c r="B7" s="5" t="s">
        <v>22</v>
      </c>
      <c r="C7" s="6" t="s">
        <v>23</v>
      </c>
      <c r="D7" s="6"/>
      <c r="E7" s="6"/>
      <c r="F7" s="6"/>
      <c r="G7" s="6"/>
      <c r="H7" s="6"/>
      <c r="I7" s="7" t="s">
        <v>4</v>
      </c>
      <c r="J7" s="8">
        <v>500000</v>
      </c>
      <c r="K7" s="8">
        <v>265000</v>
      </c>
      <c r="L7" s="8">
        <v>977800</v>
      </c>
      <c r="M7" s="8">
        <f>J7+K7+L7</f>
        <v>1742800</v>
      </c>
      <c r="N7" s="11"/>
      <c r="O7" s="12"/>
      <c r="P7" s="12"/>
      <c r="Q7" s="12"/>
    </row>
    <row r="8" spans="1:18" s="10" customFormat="1" ht="42" customHeight="1" x14ac:dyDescent="0.3">
      <c r="A8" s="4">
        <v>5</v>
      </c>
      <c r="B8" s="5" t="s">
        <v>8</v>
      </c>
      <c r="C8" s="6" t="s">
        <v>9</v>
      </c>
      <c r="D8" s="6"/>
      <c r="E8" s="6"/>
      <c r="F8" s="6"/>
      <c r="G8" s="6"/>
      <c r="H8" s="6"/>
      <c r="I8" s="7" t="s">
        <v>4</v>
      </c>
      <c r="J8" s="8">
        <v>90000</v>
      </c>
      <c r="K8" s="8">
        <v>700</v>
      </c>
      <c r="L8" s="8">
        <v>11200</v>
      </c>
      <c r="M8" s="8">
        <f>J8+K8+L8</f>
        <v>101900</v>
      </c>
      <c r="N8" s="14"/>
      <c r="O8" s="12"/>
      <c r="P8" s="12"/>
      <c r="Q8" s="12"/>
    </row>
    <row r="9" spans="1:18" ht="37.15" customHeight="1" x14ac:dyDescent="0.3">
      <c r="A9" s="4">
        <v>6</v>
      </c>
      <c r="B9" s="5" t="s">
        <v>10</v>
      </c>
      <c r="C9" s="6" t="s">
        <v>11</v>
      </c>
      <c r="D9" s="6"/>
      <c r="E9" s="6"/>
      <c r="F9" s="6"/>
      <c r="G9" s="6"/>
      <c r="H9" s="6"/>
      <c r="I9" s="7" t="s">
        <v>4</v>
      </c>
      <c r="J9" s="8">
        <v>15000</v>
      </c>
      <c r="K9" s="8">
        <v>0</v>
      </c>
      <c r="L9" s="8">
        <v>10000</v>
      </c>
      <c r="M9" s="8">
        <f t="shared" ref="M9:M13" si="0">J9+K9</f>
        <v>15000</v>
      </c>
      <c r="N9" s="11"/>
      <c r="O9" s="12"/>
      <c r="P9" s="12"/>
      <c r="Q9" s="12"/>
    </row>
    <row r="10" spans="1:18" ht="39.6" customHeight="1" x14ac:dyDescent="0.3">
      <c r="A10" s="4">
        <v>7</v>
      </c>
      <c r="B10" s="5" t="s">
        <v>12</v>
      </c>
      <c r="C10" s="6" t="s">
        <v>13</v>
      </c>
      <c r="D10" s="6"/>
      <c r="E10" s="6"/>
      <c r="F10" s="6"/>
      <c r="G10" s="6"/>
      <c r="H10" s="6"/>
      <c r="I10" s="7" t="s">
        <v>4</v>
      </c>
      <c r="J10" s="8">
        <v>10000</v>
      </c>
      <c r="K10" s="8">
        <v>0</v>
      </c>
      <c r="L10" s="8">
        <v>166700</v>
      </c>
      <c r="M10" s="8">
        <f>J10+K10+L10</f>
        <v>176700</v>
      </c>
      <c r="N10" s="11"/>
      <c r="O10" s="12"/>
      <c r="P10" s="12"/>
      <c r="Q10" s="12"/>
    </row>
    <row r="11" spans="1:18" ht="34.9" customHeight="1" x14ac:dyDescent="0.3">
      <c r="A11" s="4">
        <v>8</v>
      </c>
      <c r="B11" s="5" t="s">
        <v>14</v>
      </c>
      <c r="C11" s="6" t="s">
        <v>15</v>
      </c>
      <c r="D11" s="6"/>
      <c r="E11" s="6"/>
      <c r="F11" s="6"/>
      <c r="G11" s="6"/>
      <c r="H11" s="6"/>
      <c r="I11" s="7" t="s">
        <v>4</v>
      </c>
      <c r="J11" s="8">
        <v>215000</v>
      </c>
      <c r="K11" s="8">
        <v>0</v>
      </c>
      <c r="L11" s="8">
        <v>229650</v>
      </c>
      <c r="M11" s="8">
        <f>J11+K11+L11</f>
        <v>444650</v>
      </c>
      <c r="N11" s="11"/>
      <c r="O11" s="12"/>
      <c r="P11" s="12"/>
      <c r="Q11" s="12"/>
    </row>
    <row r="12" spans="1:18" ht="51.6" customHeight="1" x14ac:dyDescent="0.3">
      <c r="A12" s="4">
        <v>9</v>
      </c>
      <c r="B12" s="5" t="s">
        <v>16</v>
      </c>
      <c r="C12" s="6" t="s">
        <v>24</v>
      </c>
      <c r="D12" s="6"/>
      <c r="E12" s="6"/>
      <c r="F12" s="6"/>
      <c r="G12" s="6"/>
      <c r="H12" s="6"/>
      <c r="I12" s="7" t="s">
        <v>4</v>
      </c>
      <c r="J12" s="8">
        <v>2</v>
      </c>
      <c r="K12" s="8">
        <v>2</v>
      </c>
      <c r="L12" s="8">
        <v>5</v>
      </c>
      <c r="M12" s="8">
        <f>J12+K12+L12</f>
        <v>9</v>
      </c>
      <c r="N12" s="11"/>
      <c r="O12" s="12"/>
      <c r="P12" s="12"/>
      <c r="Q12" s="12"/>
    </row>
    <row r="13" spans="1:18" ht="39.6" customHeight="1" x14ac:dyDescent="0.3">
      <c r="A13" s="4">
        <v>10</v>
      </c>
      <c r="B13" s="5" t="s">
        <v>17</v>
      </c>
      <c r="C13" s="6" t="s">
        <v>18</v>
      </c>
      <c r="D13" s="6"/>
      <c r="E13" s="6"/>
      <c r="F13" s="6"/>
      <c r="G13" s="6"/>
      <c r="H13" s="6"/>
      <c r="I13" s="7" t="s">
        <v>4</v>
      </c>
      <c r="J13" s="8">
        <v>1000</v>
      </c>
      <c r="K13" s="8">
        <v>0</v>
      </c>
      <c r="L13" s="8">
        <v>0</v>
      </c>
      <c r="M13" s="8">
        <f t="shared" si="0"/>
        <v>1000</v>
      </c>
      <c r="N13" s="11"/>
      <c r="O13" s="12"/>
      <c r="P13" s="12"/>
      <c r="Q13" s="12"/>
    </row>
    <row r="14" spans="1:18" ht="102" customHeight="1" x14ac:dyDescent="0.25">
      <c r="A14" s="9"/>
      <c r="B14" s="9"/>
      <c r="C14" s="9" t="s">
        <v>32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13"/>
      <c r="O14" s="13"/>
      <c r="P14" s="21">
        <f>SUM(P4:P13)</f>
        <v>0</v>
      </c>
      <c r="Q14" s="22">
        <f>SUM(Q4:Q13)</f>
        <v>0</v>
      </c>
      <c r="R14" s="18" t="s">
        <v>35</v>
      </c>
    </row>
    <row r="15" spans="1:18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  <c r="O15" s="16"/>
      <c r="P15" s="16"/>
      <c r="Q15" s="16"/>
    </row>
    <row r="16" spans="1:18" ht="15.75" thickBot="1" x14ac:dyDescent="0.3"/>
    <row r="17" spans="1:17" ht="33" customHeight="1" thickBot="1" x14ac:dyDescent="0.3">
      <c r="A17" s="1"/>
      <c r="B17" s="1"/>
      <c r="C17" s="23" t="s">
        <v>40</v>
      </c>
      <c r="D17" s="24"/>
      <c r="E17" s="24"/>
      <c r="F17" s="24"/>
      <c r="G17" s="24"/>
      <c r="H17" s="24"/>
      <c r="I17" s="24"/>
      <c r="J17" s="25"/>
      <c r="K17" s="1"/>
      <c r="L17" s="1"/>
      <c r="M17" s="1"/>
      <c r="N17" s="1"/>
      <c r="O17" s="1"/>
      <c r="P17" s="1"/>
      <c r="Q17" s="1"/>
    </row>
  </sheetData>
  <mergeCells count="2">
    <mergeCell ref="C17:J17"/>
    <mergeCell ref="C1:K1"/>
  </mergeCells>
  <pageMargins left="0.11811023622047245" right="0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Stevoli Caterina</dc:creator>
  <cp:lastModifiedBy>Gardosi Angela</cp:lastModifiedBy>
  <cp:lastPrinted>2025-03-14T10:47:18Z</cp:lastPrinted>
  <dcterms:created xsi:type="dcterms:W3CDTF">2024-10-31T15:08:56Z</dcterms:created>
  <dcterms:modified xsi:type="dcterms:W3CDTF">2025-04-03T09:23:43Z</dcterms:modified>
</cp:coreProperties>
</file>