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74" windowWidth="28755" windowHeight="12604" activeTab="7"/>
  </bookViews>
  <sheets>
    <sheet name="AOUBO" sheetId="4" r:id="rId1"/>
    <sheet name="AUSL BO" sheetId="5" r:id="rId2"/>
    <sheet name="AUSL IMOLA" sheetId="3" r:id="rId3"/>
    <sheet name="IOR" sheetId="6" r:id="rId4"/>
    <sheet name="AOSP  FERRARA " sheetId="7" r:id="rId5"/>
    <sheet name="USL FERRARA" sheetId="9" r:id="rId6"/>
    <sheet name="Totale AREA VASTA canoni fissi" sheetId="1" r:id="rId7"/>
    <sheet name="AQ (RIC)" sheetId="2" r:id="rId8"/>
  </sheets>
  <externalReferences>
    <externalReference r:id="rId9"/>
  </externalReferences>
  <definedNames>
    <definedName name="_xlnm._FilterDatabase" localSheetId="0" hidden="1">AOUBO!$A$2:$G$63</definedName>
    <definedName name="_xlnm._FilterDatabase" localSheetId="3" hidden="1">#N/A</definedName>
    <definedName name="_xlnm.Print_Area" localSheetId="3">IOR!$A$2:$H$10</definedName>
  </definedNames>
  <calcPr calcId="144525"/>
</workbook>
</file>

<file path=xl/calcChain.xml><?xml version="1.0" encoding="utf-8"?>
<calcChain xmlns="http://schemas.openxmlformats.org/spreadsheetml/2006/main">
  <c r="C10" i="1" l="1"/>
  <c r="I26" i="4"/>
  <c r="H26" i="4"/>
</calcChain>
</file>

<file path=xl/sharedStrings.xml><?xml version="1.0" encoding="utf-8"?>
<sst xmlns="http://schemas.openxmlformats.org/spreadsheetml/2006/main" count="1177" uniqueCount="647">
  <si>
    <t>AOU Bologna</t>
  </si>
  <si>
    <t>Azienda USL Bologna</t>
  </si>
  <si>
    <t>IOR</t>
  </si>
  <si>
    <t>Azienda sanitaria</t>
  </si>
  <si>
    <t>FRI</t>
  </si>
  <si>
    <t>Tipologia contratto</t>
  </si>
  <si>
    <t>Totale canone triennale (Iva esclusa)</t>
  </si>
  <si>
    <t>Importo totale Iva esclusa</t>
  </si>
  <si>
    <t>Condizioni contratto RIC (AQ)</t>
  </si>
  <si>
    <t xml:space="preserve">Costo manodopera/ora per interventi di manutenzione correttiva (€/h) </t>
  </si>
  <si>
    <t>Diritto di chiamata (€)</t>
  </si>
  <si>
    <t>Spese di viaggio (€/km)</t>
  </si>
  <si>
    <t>Spese logistiche e/o di spedizione/trasporto (€)</t>
  </si>
  <si>
    <t>Scontistica parti di ricambio (per sola fornitura) (%)</t>
  </si>
  <si>
    <t>Scontistica parti di ricambio (per sostituzione) (%)</t>
  </si>
  <si>
    <t>ELENCO APPARECCHIATURE</t>
  </si>
  <si>
    <t>OSPEDALE DI IMOLA</t>
  </si>
  <si>
    <t>DIAGNOSTICA/APPARECCHIO</t>
  </si>
  <si>
    <t>Numero inventario Az. USL</t>
  </si>
  <si>
    <t>Matricola</t>
  </si>
  <si>
    <t>Manutenzioni Preventive Programmate e Verifiche di Sicurezza Elettrica all'anno.</t>
  </si>
  <si>
    <t xml:space="preserve">TIPOLOGIA Manutenzione correttiva </t>
  </si>
  <si>
    <t>NOTE</t>
  </si>
  <si>
    <t>Canone Full risk annuale (Iva esclusa)</t>
  </si>
  <si>
    <t>Canone full risk triennale (triennale Iva esclusa)</t>
  </si>
  <si>
    <t>DIAGNOSTICA 1) PIANO RIALZATO</t>
  </si>
  <si>
    <t>generatore e tavolo di comando ENDEAVOUR</t>
  </si>
  <si>
    <t>56374</t>
  </si>
  <si>
    <t>03A/0002</t>
  </si>
  <si>
    <t>1 manutenzione</t>
  </si>
  <si>
    <t>1 verifica</t>
  </si>
  <si>
    <t>full-risk con parti escluse</t>
  </si>
  <si>
    <t>ESCLUSO TUBO RX, PARTI IN ALTA TENSIONE E FUNI PENSILI</t>
  </si>
  <si>
    <t>tavolo per paziente ELEVIX</t>
  </si>
  <si>
    <t>56372</t>
  </si>
  <si>
    <t>018/507</t>
  </si>
  <si>
    <t>stativo pensile ARGOSTAT T5</t>
  </si>
  <si>
    <t>56370</t>
  </si>
  <si>
    <t>026/846</t>
  </si>
  <si>
    <t>teleradiografo 35x43 VD3 Villa</t>
  </si>
  <si>
    <t>56373</t>
  </si>
  <si>
    <t>02030513</t>
  </si>
  <si>
    <t>esposimetro automatico Comet</t>
  </si>
  <si>
    <t>56375</t>
  </si>
  <si>
    <t>R.8062</t>
  </si>
  <si>
    <t>56376</t>
  </si>
  <si>
    <t>R.8063</t>
  </si>
  <si>
    <t>cuffia radiogena con tubo anodo rotante PX1436CS</t>
  </si>
  <si>
    <t>DIAGNOSTICA 4) Secondo Piano</t>
  </si>
  <si>
    <t>full-risk TUTTE PARTI</t>
  </si>
  <si>
    <t>SISTEMA POLIFUNZIONALE PER RADIOLOGIA DIGITALE OPERA SWING</t>
  </si>
  <si>
    <t>79255</t>
  </si>
  <si>
    <t>32229</t>
  </si>
  <si>
    <t>full-risk TUTTE PARTI INCLUSE</t>
  </si>
  <si>
    <t>GRUPPO RADIOLOGICO OPERA 650IQ</t>
  </si>
  <si>
    <t>7925501</t>
  </si>
  <si>
    <t>AMQ00263D16</t>
  </si>
  <si>
    <t>ACQUISIZIONE IN FLUOROSCOPIA OPERA D4000RF</t>
  </si>
  <si>
    <t>7925502</t>
  </si>
  <si>
    <t>02 045 87 16</t>
  </si>
  <si>
    <t>ETTORE/ DETETTORE A FLAT PANEL PIXIUM RF 4343 FL</t>
  </si>
  <si>
    <t>7925503</t>
  </si>
  <si>
    <t>155031</t>
  </si>
  <si>
    <t>PRONTO SOCCORSO TELECOMANDATA</t>
  </si>
  <si>
    <t>TAVOLO TELECOMANDATO  mod. CLISIS EXEL DRF EVOLUTION</t>
  </si>
  <si>
    <t>Per il solo PENSILE:  ESCLUSO TUBO RX, PARTI IN ALTA TENSIONE E FUNI</t>
  </si>
  <si>
    <t>GRUPPO RADIOLOGICO  mod. OPERA G650IQ</t>
  </si>
  <si>
    <t>AMQ02704L20</t>
  </si>
  <si>
    <t>MODULO ACQUISIZIONE IMMAGINI  mod. OPERA D4000RF</t>
  </si>
  <si>
    <t>COMPLESSO RADIOGENO  mod. RTM 101 HS</t>
  </si>
  <si>
    <t>stativo pensile CS1501</t>
  </si>
  <si>
    <t>67817</t>
  </si>
  <si>
    <t>1704REV44</t>
  </si>
  <si>
    <t>teleradiografo Tele43</t>
  </si>
  <si>
    <t>67818</t>
  </si>
  <si>
    <t>726</t>
  </si>
  <si>
    <t>misuratore dose VACUDAP 2004 (pensile)</t>
  </si>
  <si>
    <t>0900057</t>
  </si>
  <si>
    <t>cuffia radiogena con tubo anodo rotante C52S RTC600HS (pensile)</t>
  </si>
  <si>
    <t>67819</t>
  </si>
  <si>
    <t>PRONTO SOCCORSO OSSEA</t>
  </si>
  <si>
    <t>generatore e tavolo di comando ENDEAVOUR VIR</t>
  </si>
  <si>
    <t>67810</t>
  </si>
  <si>
    <t>09B-810</t>
  </si>
  <si>
    <t>stativo pensile CS1501 CEILSTAND</t>
  </si>
  <si>
    <t>67811</t>
  </si>
  <si>
    <t>1705REV44</t>
  </si>
  <si>
    <t>misuratore dose VACUTEC</t>
  </si>
  <si>
    <t>0900056</t>
  </si>
  <si>
    <t>cuffia radiogena con tubo anodo rotante C52S RTM101HS</t>
  </si>
  <si>
    <t>67812</t>
  </si>
  <si>
    <t>N0381-50I013</t>
  </si>
  <si>
    <t>BLOCCO OPERATORIO</t>
  </si>
  <si>
    <t xml:space="preserve">1 verifica </t>
  </si>
  <si>
    <t>portatile per radioscopia ZIEHM 8000</t>
  </si>
  <si>
    <t>66711</t>
  </si>
  <si>
    <t>8906</t>
  </si>
  <si>
    <t>riproduttore video UP970AD Sony</t>
  </si>
  <si>
    <t>66712</t>
  </si>
  <si>
    <t>83360</t>
  </si>
  <si>
    <t>RIANIMAZIONE DEA - 2° PIANO</t>
  </si>
  <si>
    <t>portatile per radiografia BASIC 100-30</t>
  </si>
  <si>
    <t>57318</t>
  </si>
  <si>
    <t>005-03-00160</t>
  </si>
  <si>
    <t>ESCLUSO TUBO RX ER PARTI IN ALTA TENSION</t>
  </si>
  <si>
    <t>CORSIA</t>
  </si>
  <si>
    <t>57319</t>
  </si>
  <si>
    <t>005-03-00167</t>
  </si>
  <si>
    <t>DEA - PIANO RIALZATO</t>
  </si>
  <si>
    <t>55793</t>
  </si>
  <si>
    <t>02-18575-01</t>
  </si>
  <si>
    <t>RADIOLOGIA - 1° PIANO</t>
  </si>
  <si>
    <t>62938</t>
  </si>
  <si>
    <t>005-06-00395</t>
  </si>
  <si>
    <t>OSPEDALE VECCHIO IMOLA</t>
  </si>
  <si>
    <t>ENDORALE 1</t>
  </si>
  <si>
    <t>apparecchio rx endorale ENDOS DC</t>
  </si>
  <si>
    <t>65828</t>
  </si>
  <si>
    <t>25070395</t>
  </si>
  <si>
    <t>detettore SIGMA M1 CCD</t>
  </si>
  <si>
    <t>71609</t>
  </si>
  <si>
    <t>20218</t>
  </si>
  <si>
    <t>ENDORALE 2</t>
  </si>
  <si>
    <t>65827</t>
  </si>
  <si>
    <t>2503R086</t>
  </si>
  <si>
    <t>OSPEDALE CASTEL SAN PIETRO TERME</t>
  </si>
  <si>
    <t>DIAGNOSTICA 1) TELECOMANDATA</t>
  </si>
  <si>
    <t>generatore e tavolo di comando PROGRAM HF US</t>
  </si>
  <si>
    <t>57579</t>
  </si>
  <si>
    <t>1422L3</t>
  </si>
  <si>
    <t>tavolo telecomandato SUPERIX 164</t>
  </si>
  <si>
    <t>57578</t>
  </si>
  <si>
    <t>018-928</t>
  </si>
  <si>
    <t>intensificatore di immagini TH9432HP</t>
  </si>
  <si>
    <t>57582</t>
  </si>
  <si>
    <t>832633</t>
  </si>
  <si>
    <t>catena televisiva medicale CD100</t>
  </si>
  <si>
    <t>57583</t>
  </si>
  <si>
    <t>1342-B</t>
  </si>
  <si>
    <t>monitor 17H100</t>
  </si>
  <si>
    <t>57584</t>
  </si>
  <si>
    <t>013025399</t>
  </si>
  <si>
    <t>esposimetro automatico B3 Comet</t>
  </si>
  <si>
    <t>57580</t>
  </si>
  <si>
    <t>T1237</t>
  </si>
  <si>
    <t>misuratore dose VACUDAP 2004</t>
  </si>
  <si>
    <t>K0989-0300757</t>
  </si>
  <si>
    <t>cuffia radiogena con tubo anodo rotante RTM101HS</t>
  </si>
  <si>
    <t>50H454-R159H</t>
  </si>
  <si>
    <t>58410</t>
  </si>
  <si>
    <t>25-753</t>
  </si>
  <si>
    <t>cuffia radiogena con tubo anodo rotante DI101H</t>
  </si>
  <si>
    <t>48.6805/9404150</t>
  </si>
  <si>
    <t>DIAGNOSTICA 2) OSSEA</t>
  </si>
  <si>
    <t>generatore e tavolo di comando GENIUS 1003</t>
  </si>
  <si>
    <t>62275</t>
  </si>
  <si>
    <t>786</t>
  </si>
  <si>
    <t>teleradiografo con potter 30x90 Villa</t>
  </si>
  <si>
    <t>34043</t>
  </si>
  <si>
    <t>8711003</t>
  </si>
  <si>
    <t>tavolo per paziente ET8520 MT</t>
  </si>
  <si>
    <t>65967</t>
  </si>
  <si>
    <t>671REV25</t>
  </si>
  <si>
    <t>esposimetro automatico SSMC602 (tavolo)</t>
  </si>
  <si>
    <t>65984</t>
  </si>
  <si>
    <t>W043546E1</t>
  </si>
  <si>
    <t>65966</t>
  </si>
  <si>
    <t>1520REV41</t>
  </si>
  <si>
    <t>cuffia radiogena con tubo anodo rotante RAD60</t>
  </si>
  <si>
    <t>65969</t>
  </si>
  <si>
    <t>H78185-78185.7M</t>
  </si>
  <si>
    <t>61475</t>
  </si>
  <si>
    <t>005-05-00299</t>
  </si>
  <si>
    <t>Totale canone annuale (Iva esclusa)</t>
  </si>
  <si>
    <t>Inventario</t>
  </si>
  <si>
    <t>Tipo Bene</t>
  </si>
  <si>
    <t>Padiglione</t>
  </si>
  <si>
    <t>Marca</t>
  </si>
  <si>
    <t>Modello</t>
  </si>
  <si>
    <t>Data Collaudo</t>
  </si>
  <si>
    <t>Data Fine Garanzia</t>
  </si>
  <si>
    <t>canone annuale (Iva esclusa)</t>
  </si>
  <si>
    <t>canone triennale (Iva esclusa)</t>
  </si>
  <si>
    <t>PORTATILE PER RADIOGRAFIA, APPARECCHIO</t>
  </si>
  <si>
    <t>VILLA SISTEMI MEDICALI</t>
  </si>
  <si>
    <t>VISITOR</t>
  </si>
  <si>
    <t>935054 IMP. 0946</t>
  </si>
  <si>
    <t>STATIVO PENSILE</t>
  </si>
  <si>
    <t>Diagnostica 2</t>
  </si>
  <si>
    <t xml:space="preserve">ODEL </t>
  </si>
  <si>
    <t>ARGOSTAT</t>
  </si>
  <si>
    <t>018-465 IMP. 3723</t>
  </si>
  <si>
    <t>GENERATORE E TAVOLO DI COMANDO - TAVOLO PORTAPAZIENTE</t>
  </si>
  <si>
    <t>MECALL</t>
  </si>
  <si>
    <t>PROGRAM HF US  - MOVIPLAN</t>
  </si>
  <si>
    <t>1576G4 - 764 IMP. 3725-3726</t>
  </si>
  <si>
    <t>82194/3</t>
  </si>
  <si>
    <t>GRUPPO RADIOLOGICO</t>
  </si>
  <si>
    <t>Diangostica 2</t>
  </si>
  <si>
    <t>ODL - ODEL SPA</t>
  </si>
  <si>
    <t>GRDODLP8 - PROGRAM 80 HF US</t>
  </si>
  <si>
    <t/>
  </si>
  <si>
    <t>82194/1</t>
  </si>
  <si>
    <t>N.IMPIANTO 4157 CODI</t>
  </si>
  <si>
    <t>82194/2</t>
  </si>
  <si>
    <t>VISITOR AR 30</t>
  </si>
  <si>
    <t>9.697.018 IMP. 0747</t>
  </si>
  <si>
    <t>TAVOLO TELECOMANDATO</t>
  </si>
  <si>
    <t>Diagnostica 1</t>
  </si>
  <si>
    <t>STEPHANIX</t>
  </si>
  <si>
    <t>VISIONARY DR FL</t>
  </si>
  <si>
    <t>DNI049  IMP.4175</t>
  </si>
  <si>
    <t>INTENSIFICATORE DI IMMAGINE</t>
  </si>
  <si>
    <t>ING. BURGATTI SPA</t>
  </si>
  <si>
    <t>TH 9447 XR</t>
  </si>
  <si>
    <t>010046097/040261596</t>
  </si>
  <si>
    <t>CATENA TV</t>
  </si>
  <si>
    <t>TV 1200 IP</t>
  </si>
  <si>
    <t>37708/1</t>
  </si>
  <si>
    <t>-</t>
  </si>
  <si>
    <t>G71860 IMP.4175</t>
  </si>
  <si>
    <t>GENIUS HF 80</t>
  </si>
  <si>
    <t>084B7  IMP.1976</t>
  </si>
  <si>
    <t>TELERADIOGRAFO</t>
  </si>
  <si>
    <t>08072129</t>
  </si>
  <si>
    <t>STATIVO PENSILE PER APPARECCHIO RADIOLOGICO</t>
  </si>
  <si>
    <t>16423-R090H-50H305  IMP.3721</t>
  </si>
  <si>
    <t>FLAT PANEL</t>
  </si>
  <si>
    <t>THALES ELECTRON DEVICES</t>
  </si>
  <si>
    <t>PIXIUM FE 4343FL</t>
  </si>
  <si>
    <t>1610UD - 35028176 - 57683016  IMP.4175</t>
  </si>
  <si>
    <t>97110031 IMP. 0917</t>
  </si>
  <si>
    <t>98110072 IMP. 1244</t>
  </si>
  <si>
    <t>98090069 IMP. 1205</t>
  </si>
  <si>
    <t>ORTOPANTOMOGRAFO</t>
  </si>
  <si>
    <t>PLANMECA</t>
  </si>
  <si>
    <t>PROMAX 2D S2</t>
  </si>
  <si>
    <t>RPX252890 IMP. 04167</t>
  </si>
  <si>
    <t>TECHNIX</t>
  </si>
  <si>
    <t>TMS 300 R</t>
  </si>
  <si>
    <t>39.11.093.1538 IMP. 3899</t>
  </si>
  <si>
    <t>IMD INTERNATIONAL MEDICAL DEVICES</t>
  </si>
  <si>
    <t>BASIC 100 15</t>
  </si>
  <si>
    <t>004-0300031 IMP. 2056</t>
  </si>
  <si>
    <t>004-0300030 IMP.2054</t>
  </si>
  <si>
    <t>SISTEMA POLIFUNZIONALE PER RADIOLOGIA DIGITALE</t>
  </si>
  <si>
    <t>Diagnostica 4</t>
  </si>
  <si>
    <t>EIDOS 3000</t>
  </si>
  <si>
    <r>
      <t xml:space="preserve">001/172 - </t>
    </r>
    <r>
      <rPr>
        <b/>
        <sz val="12"/>
        <color indexed="8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07L-629 - 96816 - 020017708 - 008-403 - DTCH377.114 IMP. 3568</t>
    </r>
  </si>
  <si>
    <t>ARGOSTAT PLUS</t>
  </si>
  <si>
    <t>003-137 IMP. 3798</t>
  </si>
  <si>
    <t>BASIC 100 30</t>
  </si>
  <si>
    <t>005-06-00369 IMP. 2067</t>
  </si>
  <si>
    <t>005/06/00525 IMP.3580</t>
  </si>
  <si>
    <t>005/07/00558 IMP.3582</t>
  </si>
  <si>
    <t>VD3 MOT</t>
  </si>
  <si>
    <t>COMPLESSO RADIOGENO</t>
  </si>
  <si>
    <t xml:space="preserve">GENERATORE E TAVOLO DI COMANDO </t>
  </si>
  <si>
    <t>ENDEAVOUR 65 HF</t>
  </si>
  <si>
    <t>04D128 IMP. 3008</t>
  </si>
  <si>
    <t>TOMOGRAFO</t>
  </si>
  <si>
    <t>STRATIGROSSMANN</t>
  </si>
  <si>
    <t>09G-868 IMP. 3858</t>
  </si>
  <si>
    <t>ELEVIX</t>
  </si>
  <si>
    <t>018-493 IMP. 3858</t>
  </si>
  <si>
    <t>VD3</t>
  </si>
  <si>
    <t>9-852 IMP. 3858</t>
  </si>
  <si>
    <t>STATIVO A COLONNA PER APPARECCHIO RADIOLOGICO</t>
  </si>
  <si>
    <t xml:space="preserve">TS 7607 </t>
  </si>
  <si>
    <t>490-R17 IMP. 3858</t>
  </si>
  <si>
    <t>Diagnostica 3</t>
  </si>
  <si>
    <t>CLISIS EXEL</t>
  </si>
  <si>
    <t>008/257 IMP.3943</t>
  </si>
  <si>
    <t>Diagnostica  1</t>
  </si>
  <si>
    <t>006/214 IMP.3867</t>
  </si>
  <si>
    <t>015/533 - 2421J15- 20978715 - 151317 - 15150082 - 15180078 - 2886/64 - 1581/25 - 15150074 - 152570 IMP. 04107</t>
  </si>
  <si>
    <t>MONITOR TELEVISIVO PER BIOIMMAGINI</t>
  </si>
  <si>
    <t>TECNINT HTE SRL</t>
  </si>
  <si>
    <t>EM19TFTI/MII</t>
  </si>
  <si>
    <t>LETTORE/DETETTORE A FLAT PANEL</t>
  </si>
  <si>
    <t>PIXIUM 3543EZ</t>
  </si>
  <si>
    <t>GRUPPO DI CONTINUITA` ELETTRICA</t>
  </si>
  <si>
    <t>NON DEFINITO XXX</t>
  </si>
  <si>
    <t>6GCXXXXX - GENERICO</t>
  </si>
  <si>
    <t>"83221507100871</t>
  </si>
  <si>
    <t>MECALL SRL</t>
  </si>
  <si>
    <t>PROGRAM HF US 2</t>
  </si>
  <si>
    <t>2421-J15</t>
  </si>
  <si>
    <t>006/202 IMP. 03850</t>
  </si>
  <si>
    <t>CASTOR 80 HF</t>
  </si>
  <si>
    <t>2120E10 IMP. 03850</t>
  </si>
  <si>
    <t>MA271000020 IMP. 03850</t>
  </si>
  <si>
    <t>DTCJ5180164 IMP. 03850</t>
  </si>
  <si>
    <t>469E11 IMP. 03916</t>
  </si>
  <si>
    <t>TS 7607 TUBESTAND</t>
  </si>
  <si>
    <t>560/19 IMP. 03850</t>
  </si>
  <si>
    <t>TELERADIOGRAFO B 35X43 CON POTTER</t>
  </si>
  <si>
    <t>036436001 IMP. 03916</t>
  </si>
  <si>
    <t>63-14-08-77</t>
  </si>
  <si>
    <t>63-14-09-78</t>
  </si>
  <si>
    <t>GENERAL MEDICAL MERATE SPA</t>
  </si>
  <si>
    <t>MAC-R32D</t>
  </si>
  <si>
    <t>VAREX IMAGING CORPORATION</t>
  </si>
  <si>
    <t>PAXSCAN 4336WV4</t>
  </si>
  <si>
    <t>0P-C06S11-0102</t>
  </si>
  <si>
    <t>0P-B33S01-1501</t>
  </si>
  <si>
    <t>KONICA MINOLTA MEDICAL &amp; GRAPHIC INC</t>
  </si>
  <si>
    <t>AERODR</t>
  </si>
  <si>
    <t>A6C7-15285</t>
  </si>
  <si>
    <t>A6C7-15270</t>
  </si>
  <si>
    <t>A6C7-15292</t>
  </si>
  <si>
    <t>OPERA SWING</t>
  </si>
  <si>
    <t>INV</t>
  </si>
  <si>
    <t>APPARECCHIO</t>
  </si>
  <si>
    <t>PRODUTTORE</t>
  </si>
  <si>
    <t>MOD</t>
  </si>
  <si>
    <t>MATR</t>
  </si>
  <si>
    <t>OSPEDALE</t>
  </si>
  <si>
    <t>UBICAZIONE</t>
  </si>
  <si>
    <t>SOSTITUZIONE FUNI</t>
  </si>
  <si>
    <t xml:space="preserve">TIPOLOGIA contratto </t>
  </si>
  <si>
    <t>CANONE ANNUALE (IVA ESCLUSA)</t>
  </si>
  <si>
    <t>CANONE TRIENNALE (IVA ESCLUSA)</t>
  </si>
  <si>
    <t>BOC27026016</t>
  </si>
  <si>
    <t>Generatore e tavolo di comando</t>
  </si>
  <si>
    <t>villa sistemi medicali</t>
  </si>
  <si>
    <t>GENIUS HF 60</t>
  </si>
  <si>
    <t>067L6</t>
  </si>
  <si>
    <t>OSPEDALE DI S. GIOVANNI
(cdc 20435004)</t>
  </si>
  <si>
    <t>DIAGNOSTICA 1</t>
  </si>
  <si>
    <t>Luglio 2025</t>
  </si>
  <si>
    <t>BOC065151</t>
  </si>
  <si>
    <t xml:space="preserve">Stativo pensile a soffitto </t>
  </si>
  <si>
    <t>Mecall srl</t>
  </si>
  <si>
    <t>ARGOSTAT/T5</t>
  </si>
  <si>
    <t>025/793</t>
  </si>
  <si>
    <t>BOC065152</t>
  </si>
  <si>
    <t>Tavolo paziente</t>
  </si>
  <si>
    <t>017/437A</t>
  </si>
  <si>
    <t>SIC300299</t>
  </si>
  <si>
    <t>Teleradiografo</t>
  </si>
  <si>
    <t>VT</t>
  </si>
  <si>
    <t>BSM311558</t>
  </si>
  <si>
    <t>Stativo pensile</t>
  </si>
  <si>
    <t>ARGOSTAT TS 5 150</t>
  </si>
  <si>
    <t>027-855</t>
  </si>
  <si>
    <t>POLIAMBULATORIO  S. LAZZARO
(Cdc 30048000)</t>
  </si>
  <si>
    <t>DIAGNOSTICA TELECOMANDATA</t>
  </si>
  <si>
    <t>dicembre 2025</t>
  </si>
  <si>
    <t>BSM308616</t>
  </si>
  <si>
    <t>PROGRAM HF US</t>
  </si>
  <si>
    <t>1169E2</t>
  </si>
  <si>
    <t>BSM308613</t>
  </si>
  <si>
    <t>Telecomandato</t>
  </si>
  <si>
    <t>MERCURY 332</t>
  </si>
  <si>
    <t>002052379</t>
  </si>
  <si>
    <t>BSM308617</t>
  </si>
  <si>
    <t>Sistema per rad. Digitale</t>
  </si>
  <si>
    <t>VDR 2000</t>
  </si>
  <si>
    <t>91007824</t>
  </si>
  <si>
    <t>BSM308615</t>
  </si>
  <si>
    <t>Intensificatore di immagini</t>
  </si>
  <si>
    <t>3 monitor</t>
  </si>
  <si>
    <t>BSM308614</t>
  </si>
  <si>
    <t>Esposimetro automatico</t>
  </si>
  <si>
    <t>Italray srl</t>
  </si>
  <si>
    <t>EXPOMAT</t>
  </si>
  <si>
    <t>R6961</t>
  </si>
  <si>
    <t>BSM308618</t>
  </si>
  <si>
    <t>Misuratore dose</t>
  </si>
  <si>
    <t>IBA dosimetry GMBH</t>
  </si>
  <si>
    <t>KERMAX PLUS</t>
  </si>
  <si>
    <t>BSM212292/1</t>
  </si>
  <si>
    <t>griglia antidiffusione</t>
  </si>
  <si>
    <t>BSM212292</t>
  </si>
  <si>
    <t>Teleradiografo con potter</t>
  </si>
  <si>
    <t>1233</t>
  </si>
  <si>
    <t>ABO047135</t>
  </si>
  <si>
    <t>ARGOSTAT PLUS TSH</t>
  </si>
  <si>
    <t>009/459</t>
  </si>
  <si>
    <t>DIAGNOSTICA OSSEA</t>
  </si>
  <si>
    <t>full-risk tutte le parti incluse</t>
  </si>
  <si>
    <t>In contatto dal 01/01/2024</t>
  </si>
  <si>
    <t>ABO047135/1</t>
  </si>
  <si>
    <t>gruppo radiologico</t>
  </si>
  <si>
    <t>ABO047135/2</t>
  </si>
  <si>
    <t>tavolo paziente</t>
  </si>
  <si>
    <t>003/159</t>
  </si>
  <si>
    <t>ABO047135/3</t>
  </si>
  <si>
    <t>teleradiografo</t>
  </si>
  <si>
    <t>TELE NT 43</t>
  </si>
  <si>
    <t>031/738</t>
  </si>
  <si>
    <t>ABO010353</t>
  </si>
  <si>
    <t>ortopantomografo</t>
  </si>
  <si>
    <t>Planmeca oy Planmeca</t>
  </si>
  <si>
    <t>PM PROMAX DIGITALE</t>
  </si>
  <si>
    <t>RPX232618</t>
  </si>
  <si>
    <t>DIAGNOSTICA DENTALE</t>
  </si>
  <si>
    <t>ESCLUSO TUBO RX, PARTI IN ALTA TENSIONE E DETETTORI</t>
  </si>
  <si>
    <t>ABO013074</t>
  </si>
  <si>
    <t>04070880</t>
  </si>
  <si>
    <t>OSPEDALE BELLARIA
(cdc 15050201)</t>
  </si>
  <si>
    <t>DIAGNOSTICA TORACICA</t>
  </si>
  <si>
    <t>Maggio 2024</t>
  </si>
  <si>
    <t>ABO013073</t>
  </si>
  <si>
    <t>Odel SPA</t>
  </si>
  <si>
    <t>ENDEAVOUR 50 HF</t>
  </si>
  <si>
    <t>04G-164</t>
  </si>
  <si>
    <t>ABO013071</t>
  </si>
  <si>
    <t>ARGOSTAT TS 5</t>
  </si>
  <si>
    <t>027/860</t>
  </si>
  <si>
    <t>ABO013075</t>
  </si>
  <si>
    <t>MS 200</t>
  </si>
  <si>
    <t>015/373</t>
  </si>
  <si>
    <t>Comet</t>
  </si>
  <si>
    <t>COMET B3</t>
  </si>
  <si>
    <t>821002-99</t>
  </si>
  <si>
    <t>ABO013072</t>
  </si>
  <si>
    <t>KERMAX PLUS DDP</t>
  </si>
  <si>
    <t>0400044</t>
  </si>
  <si>
    <t>ABO011680</t>
  </si>
  <si>
    <t>Sistema polifunzionale per radiologia digitale</t>
  </si>
  <si>
    <t>001/162</t>
  </si>
  <si>
    <t>ABO011681</t>
  </si>
  <si>
    <t>modulo acquisizioni immagini</t>
  </si>
  <si>
    <t>HIRIS RAD SERIE 2</t>
  </si>
  <si>
    <t>ABO048314</t>
  </si>
  <si>
    <t>TPX355835</t>
  </si>
  <si>
    <t>ABO047562</t>
  </si>
  <si>
    <t>RPX239557</t>
  </si>
  <si>
    <t>OSPEDALE MAGGIORE
(cdc 15050604)</t>
  </si>
  <si>
    <t>DIAGNOSTICA RX9</t>
  </si>
  <si>
    <t>ABO053332</t>
  </si>
  <si>
    <t>CPI communications &amp; power industries inc</t>
  </si>
  <si>
    <t>DEIMOS 80 RF</t>
  </si>
  <si>
    <t>AM19086D15</t>
  </si>
  <si>
    <t>DIAGNOSTICA RX6</t>
  </si>
  <si>
    <t>in contratto da 01/02/2024</t>
  </si>
  <si>
    <t>ABO053333</t>
  </si>
  <si>
    <t>telecomandato</t>
  </si>
  <si>
    <t>EIDOS RF439</t>
  </si>
  <si>
    <t>001/289</t>
  </si>
  <si>
    <t>ABO057560</t>
  </si>
  <si>
    <t>OPERA G650IQ</t>
  </si>
  <si>
    <t>AMQ00471C17</t>
  </si>
  <si>
    <t>DIAGNOSTICA RX23</t>
  </si>
  <si>
    <t>in contratto dal 01/01/2025</t>
  </si>
  <si>
    <t>ABO057562</t>
  </si>
  <si>
    <t>modulo acquisizione immagini</t>
  </si>
  <si>
    <t>General Medical Merate SPA</t>
  </si>
  <si>
    <t>OPERA D4000RF</t>
  </si>
  <si>
    <t>ABO057561</t>
  </si>
  <si>
    <t>ABO011647</t>
  </si>
  <si>
    <t>001/161</t>
  </si>
  <si>
    <t>RX 40 (EX PS)</t>
  </si>
  <si>
    <t>in contratto dal 01/01/2024</t>
  </si>
  <si>
    <t>ABO011648</t>
  </si>
  <si>
    <t>ABO047504</t>
  </si>
  <si>
    <t>001/215</t>
  </si>
  <si>
    <t>DIAG. OSSEA RX5</t>
  </si>
  <si>
    <t>ABO047505</t>
  </si>
  <si>
    <t>030038510</t>
  </si>
  <si>
    <t>ABO047506</t>
  </si>
  <si>
    <t>ARGOSTAT PLUS TSH TE</t>
  </si>
  <si>
    <t>010/479</t>
  </si>
  <si>
    <t>DIAG. OSSEA RX4</t>
  </si>
  <si>
    <t>ABO047506/1</t>
  </si>
  <si>
    <t>CASTOR 65 R-TS</t>
  </si>
  <si>
    <t>10G-899</t>
  </si>
  <si>
    <t>ABO047506/2</t>
  </si>
  <si>
    <t>TAVOLO PAZIENTE</t>
  </si>
  <si>
    <t>ELEVIX PLUS</t>
  </si>
  <si>
    <t>003/162</t>
  </si>
  <si>
    <t>ABO047506/3</t>
  </si>
  <si>
    <t>031/740</t>
  </si>
  <si>
    <t>ABO046749</t>
  </si>
  <si>
    <t>MT Medical technology srl</t>
  </si>
  <si>
    <t>CS 1501 CEILSTAND</t>
  </si>
  <si>
    <t>1659</t>
  </si>
  <si>
    <t>RADIOLOGIA -DIAGNOSTICA 4 (ex RX24)</t>
  </si>
  <si>
    <t>Dicembre 2027</t>
  </si>
  <si>
    <t>ABO047182</t>
  </si>
  <si>
    <t>003/160</t>
  </si>
  <si>
    <t>ABO047544</t>
  </si>
  <si>
    <t>10I-947</t>
  </si>
  <si>
    <t>BOC063055</t>
  </si>
  <si>
    <t>TR 9001</t>
  </si>
  <si>
    <t>293</t>
  </si>
  <si>
    <t>OSPEDALE LOIANO
(CDC 30060500)</t>
  </si>
  <si>
    <t>Luglio 2024</t>
  </si>
  <si>
    <t>BSM210302</t>
  </si>
  <si>
    <t>Stratigrafo</t>
  </si>
  <si>
    <t>Ing. Burgatti SPA</t>
  </si>
  <si>
    <t>BOC27017345</t>
  </si>
  <si>
    <t>CYGNUS100</t>
  </si>
  <si>
    <t>BOC27035549</t>
  </si>
  <si>
    <t>BSM210301/1</t>
  </si>
  <si>
    <t>GENIUS ELS 110</t>
  </si>
  <si>
    <t>maggio 2026</t>
  </si>
  <si>
    <t>BSM301322</t>
  </si>
  <si>
    <t>ARGOSTAT T E</t>
  </si>
  <si>
    <t>022/708</t>
  </si>
  <si>
    <t>BSM300696/1</t>
  </si>
  <si>
    <t>monitor</t>
  </si>
  <si>
    <t>NM 17</t>
  </si>
  <si>
    <t>BSM300696</t>
  </si>
  <si>
    <t>MERCURY PLUS</t>
  </si>
  <si>
    <t>BSM214252</t>
  </si>
  <si>
    <t>ABO048278</t>
  </si>
  <si>
    <t>PM PROMAX DIGITAL</t>
  </si>
  <si>
    <t>RPX239558</t>
  </si>
  <si>
    <t>ABO053323</t>
  </si>
  <si>
    <t>2745R62</t>
  </si>
  <si>
    <t>OSPEDALE DI BENTIVOGLIO
(CDC 20434003)</t>
  </si>
  <si>
    <t>SALA 3 - RX OSSEA</t>
  </si>
  <si>
    <t>gennaio 2026</t>
  </si>
  <si>
    <t>ABO053325</t>
  </si>
  <si>
    <t>R306.36 ENDEAVOUR 65 HF</t>
  </si>
  <si>
    <t>15C1419</t>
  </si>
  <si>
    <t>ABO053326</t>
  </si>
  <si>
    <t>ET 8520</t>
  </si>
  <si>
    <t>1156R39</t>
  </si>
  <si>
    <t>ABO053327</t>
  </si>
  <si>
    <t>TRN 430</t>
  </si>
  <si>
    <t>1581R25</t>
  </si>
  <si>
    <t>ABO053324</t>
  </si>
  <si>
    <t>stativo a colonna</t>
  </si>
  <si>
    <t>851R30</t>
  </si>
  <si>
    <t>SALA 5 - RX TORACICA</t>
  </si>
  <si>
    <t>ABO053328</t>
  </si>
  <si>
    <t>15C1420</t>
  </si>
  <si>
    <t>ABO053329</t>
  </si>
  <si>
    <t>1157R39</t>
  </si>
  <si>
    <t>ABO053321</t>
  </si>
  <si>
    <t>Sistema polifunzionale</t>
  </si>
  <si>
    <t>001/240</t>
  </si>
  <si>
    <t>sala 1 - Diag. PS</t>
  </si>
  <si>
    <t>in contratto dal 01/02/2024</t>
  </si>
  <si>
    <t>ABO046931</t>
  </si>
  <si>
    <t>001-191</t>
  </si>
  <si>
    <t>OSPEDALE DI BUDRIO</t>
  </si>
  <si>
    <t>RADIOLOGIA TRADIZIONALE</t>
  </si>
  <si>
    <t>ABO046932</t>
  </si>
  <si>
    <t>ABO046933</t>
  </si>
  <si>
    <t>001-187</t>
  </si>
  <si>
    <t>ABO046934</t>
  </si>
  <si>
    <t>ABO046935</t>
  </si>
  <si>
    <t>CLISIS EXEL DRF</t>
  </si>
  <si>
    <t>ABO046935/1</t>
  </si>
  <si>
    <t>AM11876C09</t>
  </si>
  <si>
    <t>ABO046936</t>
  </si>
  <si>
    <t>ABO047018</t>
  </si>
  <si>
    <t>001/188</t>
  </si>
  <si>
    <t>OSPEDALE DI VERGATO</t>
  </si>
  <si>
    <t>RADIOLOGIA</t>
  </si>
  <si>
    <t>ABO047019</t>
  </si>
  <si>
    <t>ABO047020</t>
  </si>
  <si>
    <t>ACLINIS EXEL</t>
  </si>
  <si>
    <t>008/440</t>
  </si>
  <si>
    <t>ABO047020/1</t>
  </si>
  <si>
    <t>AM11874C09</t>
  </si>
  <si>
    <t>ABO059272</t>
  </si>
  <si>
    <t>Palnmeca oy Planmeca</t>
  </si>
  <si>
    <t>PM PROMAX 3D</t>
  </si>
  <si>
    <t>TPXV3063055</t>
  </si>
  <si>
    <t>INVENTARIO</t>
  </si>
  <si>
    <t>MODELLO</t>
  </si>
  <si>
    <t>MATRICOLA</t>
  </si>
  <si>
    <t>TIPOLOGIA CONTRATTO</t>
  </si>
  <si>
    <t>CONSOLLE DI COMANDO PER GRUPPO RADIOLOGICO</t>
  </si>
  <si>
    <t>ODEL SPA</t>
  </si>
  <si>
    <t>C306.14</t>
  </si>
  <si>
    <t>Radiologia_ Diagnostica 1</t>
  </si>
  <si>
    <t xml:space="preserve">FRI
</t>
  </si>
  <si>
    <t>TAVOLO PER PAZIENTE PER APPARECCHIO RADIOLOGICO</t>
  </si>
  <si>
    <t>SISTEMA POLIFUNZIONALE PER RADIOLOGIA DIGITALE (ARCO-U)</t>
  </si>
  <si>
    <t>Radiologia_Diagnostica 3</t>
  </si>
  <si>
    <t>CLASSE</t>
  </si>
  <si>
    <t>COSTRUTTORE</t>
  </si>
  <si>
    <t>CIVAB</t>
  </si>
  <si>
    <t>CDC</t>
  </si>
  <si>
    <t>DATA INIZIO GARANZIA</t>
  </si>
  <si>
    <t>DATA COLL.</t>
  </si>
  <si>
    <t>tipologia contratti</t>
  </si>
  <si>
    <t>Nota</t>
  </si>
  <si>
    <t>H7861</t>
  </si>
  <si>
    <t>9804-2354-05</t>
  </si>
  <si>
    <t>PRD - PORTATILE PER RADIOSCOPIA, APPARECCHIO (ARCO-C)</t>
  </si>
  <si>
    <t>SIA - SIAS SOCIETA` ITALIANA APPARECCHI SCIENTIFICI SPA</t>
  </si>
  <si>
    <t>PRDSIACD - CARDIO DIGIT</t>
  </si>
  <si>
    <t>PRDSIACD</t>
  </si>
  <si>
    <t>214 - UNITÀ CORONARICA CARDIOLOGIA</t>
  </si>
  <si>
    <t>C4278 - NSA 1C3 - 3.1.28 DEGENZA</t>
  </si>
  <si>
    <t>attivazione FRI dal 1/01/2025, escluso tubo rx</t>
  </si>
  <si>
    <t>H24876</t>
  </si>
  <si>
    <t>1643</t>
  </si>
  <si>
    <t>EUR - EUROCOLUMBUS SRL</t>
  </si>
  <si>
    <t>PRDEUR20 - ALIEN 2020</t>
  </si>
  <si>
    <t>PRDEUR20</t>
  </si>
  <si>
    <t>981 - ENDOSCOPIA DIGESTIVA</t>
  </si>
  <si>
    <t>C3381 - NSA 2D2 - 2.14.5 ENDOSCOPIA DIAGNOSTICA NORA</t>
  </si>
  <si>
    <t>attivazione FRI dal 1/03/2025, escluso tubo rx</t>
  </si>
  <si>
    <t>H24878</t>
  </si>
  <si>
    <t>1642</t>
  </si>
  <si>
    <t>957 - AMB.ENDOSCOP.RESP.PNEUMOL. NON ATTIVATO</t>
  </si>
  <si>
    <t>C3328 - NSA 2D2 - 2.12.2 - SALA END RESPIRATORIA SALA 3</t>
  </si>
  <si>
    <t>H22985</t>
  </si>
  <si>
    <t>1206-5564-07</t>
  </si>
  <si>
    <t>SMD - SIMAD SRL</t>
  </si>
  <si>
    <t>PRDSMDG9 - MOONRAY R GSE 1K 9"</t>
  </si>
  <si>
    <t>PRDSMDG9</t>
  </si>
  <si>
    <t>219 - SERVIZIO ELETTROFISIOLOGIA CARDIOL</t>
  </si>
  <si>
    <t>C3409 - NSA 1D2 - 2.15.2 ELETTROFISIOLOGIA</t>
  </si>
  <si>
    <t>escluso tubo rx</t>
  </si>
  <si>
    <t>H26551</t>
  </si>
  <si>
    <t>2007-8515-20</t>
  </si>
  <si>
    <t>PRDSMDMC - MOONRAY COMPACT FP EMCF 2218 V25</t>
  </si>
  <si>
    <t>PRDSMDMC</t>
  </si>
  <si>
    <t>383 - SALA OPER. ORTOPED.</t>
  </si>
  <si>
    <t>C4480 - NSA 3D3 - 3.9.12 DEP. ATTREZZA.</t>
  </si>
  <si>
    <t>attivazione FR dal 1/03/2025, escluso tubo rx</t>
  </si>
  <si>
    <t>tipologia contratto</t>
  </si>
  <si>
    <t>FE000083926</t>
  </si>
  <si>
    <t>1785</t>
  </si>
  <si>
    <t>210013 - NCD018 - CARDIOLOGIA  CENTO DOTT. SASSONE</t>
  </si>
  <si>
    <t>attivazione FRI dal 28/02/2025, escluso tubo rx</t>
  </si>
  <si>
    <t>FE000088594</t>
  </si>
  <si>
    <t>1901 - 8505 - 09</t>
  </si>
  <si>
    <t>PRDSMD5X - MOONRAY 500 COMPACT-XL</t>
  </si>
  <si>
    <t>PRDSMD5X</t>
  </si>
  <si>
    <t>230032 - LRA028 - RADIOLOGIA - DELTA</t>
  </si>
  <si>
    <t>FE000088453</t>
  </si>
  <si>
    <t>1812-8504-09</t>
  </si>
  <si>
    <t>210027 - NRA028 - RADIOLOGIA - CENTO DOTT. RIZZATI</t>
  </si>
  <si>
    <t>Modulo 4 - offerta economica</t>
  </si>
  <si>
    <t>canone  annuale (Iva esclusa)</t>
  </si>
  <si>
    <t>attivazione FRI dal 1/01/2026, escluso tubo rx</t>
  </si>
  <si>
    <t>AOSP Ferrara</t>
  </si>
  <si>
    <t>Azienda USL Ferrara</t>
  </si>
  <si>
    <t>Azienda USL Imola</t>
  </si>
  <si>
    <t>Offerta Economica</t>
  </si>
  <si>
    <t>Offerta economica AOU Bologna</t>
  </si>
  <si>
    <t xml:space="preserve"> Offerta economica AUSL Bologna</t>
  </si>
  <si>
    <t>Offerta economica AUSL Imola</t>
  </si>
  <si>
    <t>Offerta economica IOR</t>
  </si>
  <si>
    <t>Offerta economica AOSP Ferrara</t>
  </si>
  <si>
    <t>Offerta economica USL Ferrara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</si>
</sst>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&quot;€&quot;\ #,##0.00"/>
    <numFmt numFmtId="165" formatCode="_(&quot;$&quot;* #,##0.00_);_(&quot;$&quot;* \(#,##0.00\);_(&quot;$&quot;* &quot;-&quot;??_);_(@_)"/>
    <numFmt numFmtId="166" formatCode="_-* #,##0.00\ [$€-410]_-;\-* #,##0.00\ [$€-410]_-;_-* &quot;-&quot;??\ [$€-410]_-;_-@_-"/>
    <numFmt numFmtId="167" formatCode="[$€-2]\ #,##0.00"/>
    <numFmt numFmtId="168" formatCode="_-&quot;€&quot;\ * #,##0.00_-;\-&quot;€&quot;\ * #,##0.00_-;_-&quot;€&quot;\ 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2"/>
      <color theme="0"/>
      <name val="Calibri"/>
      <family val="2"/>
      <scheme val="minor"/>
    </font>
    <font>
      <sz val="8"/>
      <name val="Arial"/>
      <family val="2"/>
    </font>
    <font>
      <b/>
      <sz val="20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sz val="16"/>
      <color theme="0"/>
      <name val="Calibri"/>
      <family val="2"/>
      <scheme val="minor"/>
    </font>
    <font>
      <b/>
      <sz val="14"/>
      <name val="Calibri"/>
      <family val="2"/>
    </font>
    <font>
      <b/>
      <sz val="12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8"/>
      <color indexed="56"/>
      <name val="Cambria"/>
      <family val="2"/>
    </font>
    <font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0" fontId="24" fillId="0" borderId="0"/>
    <xf numFmtId="0" fontId="24" fillId="0" borderId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29" fillId="24" borderId="3" applyNumberFormat="0" applyAlignment="0" applyProtection="0"/>
    <xf numFmtId="0" fontId="30" fillId="0" borderId="66" applyNumberFormat="0" applyFill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30" borderId="0" applyNumberFormat="0" applyBorder="0" applyAlignment="0" applyProtection="0"/>
    <xf numFmtId="0" fontId="11" fillId="36" borderId="0" applyNumberFormat="0" applyBorder="0" applyAlignment="0" applyProtection="0"/>
    <xf numFmtId="168" fontId="24" fillId="0" borderId="0" applyFont="0" applyFill="0" applyBorder="0" applyAlignment="0" applyProtection="0"/>
    <xf numFmtId="0" fontId="9" fillId="24" borderId="3" applyNumberFormat="0" applyAlignment="0" applyProtection="0"/>
    <xf numFmtId="0" fontId="31" fillId="5" borderId="0" applyNumberFormat="0" applyBorder="0" applyAlignment="0" applyProtection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6" borderId="5" applyNumberFormat="0" applyFont="0" applyAlignment="0" applyProtection="0"/>
    <xf numFmtId="0" fontId="32" fillId="6" borderId="5" applyNumberFormat="0" applyFont="0" applyAlignment="0" applyProtection="0"/>
    <xf numFmtId="0" fontId="10" fillId="24" borderId="4" applyNumberFormat="0" applyAlignment="0" applyProtection="0"/>
    <xf numFmtId="9" fontId="32" fillId="0" borderId="0" applyFont="0" applyFill="0" applyBorder="0" applyAlignment="0" applyProtection="0"/>
    <xf numFmtId="0" fontId="33" fillId="0" borderId="67" applyNumberFormat="0" applyFill="0" applyAlignment="0" applyProtection="0"/>
    <xf numFmtId="0" fontId="34" fillId="0" borderId="68" applyNumberFormat="0" applyFill="0" applyAlignment="0" applyProtection="0"/>
    <xf numFmtId="0" fontId="35" fillId="0" borderId="69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" fillId="0" borderId="70" applyNumberFormat="0" applyFill="0" applyAlignment="0" applyProtection="0"/>
    <xf numFmtId="0" fontId="8" fillId="21" borderId="0" applyNumberFormat="0" applyBorder="0" applyAlignment="0" applyProtection="0"/>
    <xf numFmtId="0" fontId="7" fillId="22" borderId="0" applyNumberFormat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0" fontId="37" fillId="0" borderId="0"/>
    <xf numFmtId="44" fontId="37" fillId="0" borderId="0" applyFont="0" applyFill="0" applyBorder="0" applyAlignment="0" applyProtection="0"/>
    <xf numFmtId="0" fontId="24" fillId="0" borderId="0"/>
  </cellStyleXfs>
  <cellXfs count="549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44" fontId="0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44" fontId="5" fillId="0" borderId="2" xfId="0" applyNumberFormat="1" applyFont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14" fillId="0" borderId="0" xfId="3" applyFont="1"/>
    <xf numFmtId="0" fontId="14" fillId="8" borderId="0" xfId="3" applyFont="1" applyFill="1"/>
    <xf numFmtId="49" fontId="17" fillId="8" borderId="2" xfId="3" applyNumberFormat="1" applyFont="1" applyFill="1" applyBorder="1" applyAlignment="1">
      <alignment horizontal="center" vertical="center" wrapText="1"/>
    </xf>
    <xf numFmtId="49" fontId="17" fillId="8" borderId="8" xfId="3" applyNumberFormat="1" applyFont="1" applyFill="1" applyBorder="1" applyAlignment="1">
      <alignment horizontal="center" vertical="center" wrapText="1"/>
    </xf>
    <xf numFmtId="164" fontId="18" fillId="8" borderId="2" xfId="3" applyNumberFormat="1" applyFont="1" applyFill="1" applyBorder="1" applyAlignment="1">
      <alignment horizontal="center" vertical="center" wrapText="1"/>
    </xf>
    <xf numFmtId="49" fontId="17" fillId="8" borderId="10" xfId="3" applyNumberFormat="1" applyFont="1" applyFill="1" applyBorder="1" applyAlignment="1">
      <alignment horizontal="center" vertical="center" wrapText="1"/>
    </xf>
    <xf numFmtId="0" fontId="14" fillId="11" borderId="0" xfId="3" applyFont="1" applyFill="1"/>
    <xf numFmtId="49" fontId="14" fillId="12" borderId="2" xfId="3" applyNumberFormat="1" applyFont="1" applyFill="1" applyBorder="1" applyAlignment="1">
      <alignment horizontal="right" vertical="center" wrapText="1"/>
    </xf>
    <xf numFmtId="49" fontId="14" fillId="12" borderId="2" xfId="3" applyNumberFormat="1" applyFont="1" applyFill="1" applyBorder="1" applyAlignment="1">
      <alignment horizontal="center" vertical="center"/>
    </xf>
    <xf numFmtId="49" fontId="14" fillId="12" borderId="10" xfId="3" applyNumberFormat="1" applyFont="1" applyFill="1" applyBorder="1" applyAlignment="1">
      <alignment horizontal="right" vertical="center" wrapText="1"/>
    </xf>
    <xf numFmtId="49" fontId="14" fillId="12" borderId="10" xfId="3" applyNumberFormat="1" applyFont="1" applyFill="1" applyBorder="1" applyAlignment="1">
      <alignment horizontal="center" vertical="center"/>
    </xf>
    <xf numFmtId="0" fontId="14" fillId="13" borderId="9" xfId="3" applyFont="1" applyFill="1" applyBorder="1"/>
    <xf numFmtId="49" fontId="14" fillId="12" borderId="16" xfId="3" applyNumberFormat="1" applyFont="1" applyFill="1" applyBorder="1" applyAlignment="1">
      <alignment vertical="center" wrapText="1"/>
    </xf>
    <xf numFmtId="49" fontId="14" fillId="12" borderId="16" xfId="3" applyNumberFormat="1" applyFont="1" applyFill="1" applyBorder="1" applyAlignment="1">
      <alignment horizontal="center" vertical="center"/>
    </xf>
    <xf numFmtId="49" fontId="14" fillId="12" borderId="2" xfId="3" applyNumberFormat="1" applyFont="1" applyFill="1" applyBorder="1" applyAlignment="1">
      <alignment vertical="center" wrapText="1"/>
    </xf>
    <xf numFmtId="49" fontId="14" fillId="12" borderId="2" xfId="3" quotePrefix="1" applyNumberFormat="1" applyFont="1" applyFill="1" applyBorder="1" applyAlignment="1">
      <alignment horizontal="center" vertical="center"/>
    </xf>
    <xf numFmtId="49" fontId="14" fillId="12" borderId="10" xfId="3" applyNumberFormat="1" applyFont="1" applyFill="1" applyBorder="1" applyAlignment="1">
      <alignment vertical="center" wrapText="1"/>
    </xf>
    <xf numFmtId="49" fontId="14" fillId="12" borderId="14" xfId="3" applyNumberFormat="1" applyFont="1" applyFill="1" applyBorder="1" applyAlignment="1">
      <alignment vertical="center" wrapText="1"/>
    </xf>
    <xf numFmtId="49" fontId="14" fillId="12" borderId="7" xfId="3" applyNumberFormat="1" applyFont="1" applyFill="1" applyBorder="1" applyAlignment="1">
      <alignment horizontal="center" vertical="center"/>
    </xf>
    <xf numFmtId="49" fontId="14" fillId="12" borderId="7" xfId="3" applyNumberFormat="1" applyFont="1" applyFill="1" applyBorder="1" applyAlignment="1">
      <alignment horizontal="left" vertical="center"/>
    </xf>
    <xf numFmtId="49" fontId="14" fillId="12" borderId="18" xfId="3" applyNumberFormat="1" applyFont="1" applyFill="1" applyBorder="1" applyAlignment="1">
      <alignment horizontal="left" vertical="center"/>
    </xf>
    <xf numFmtId="49" fontId="14" fillId="12" borderId="0" xfId="3" applyNumberFormat="1" applyFont="1" applyFill="1" applyBorder="1" applyAlignment="1">
      <alignment horizontal="left" vertical="center" wrapText="1"/>
    </xf>
    <xf numFmtId="0" fontId="14" fillId="12" borderId="14" xfId="3" applyFont="1" applyFill="1" applyBorder="1"/>
    <xf numFmtId="49" fontId="17" fillId="12" borderId="7" xfId="3" applyNumberFormat="1" applyFont="1" applyFill="1" applyBorder="1" applyAlignment="1">
      <alignment horizontal="left" vertical="center"/>
    </xf>
    <xf numFmtId="49" fontId="17" fillId="12" borderId="18" xfId="3" applyNumberFormat="1" applyFont="1" applyFill="1" applyBorder="1" applyAlignment="1">
      <alignment horizontal="left" vertical="center"/>
    </xf>
    <xf numFmtId="49" fontId="17" fillId="12" borderId="0" xfId="3" applyNumberFormat="1" applyFont="1" applyFill="1" applyAlignment="1">
      <alignment horizontal="left" vertical="center"/>
    </xf>
    <xf numFmtId="49" fontId="14" fillId="12" borderId="14" xfId="3" applyNumberFormat="1" applyFont="1" applyFill="1" applyBorder="1" applyAlignment="1">
      <alignment horizontal="center" vertical="center"/>
    </xf>
    <xf numFmtId="49" fontId="14" fillId="12" borderId="14" xfId="3" applyNumberFormat="1" applyFont="1" applyFill="1" applyBorder="1" applyAlignment="1">
      <alignment horizontal="left" vertical="center"/>
    </xf>
    <xf numFmtId="49" fontId="14" fillId="12" borderId="14" xfId="3" applyNumberFormat="1" applyFont="1" applyFill="1" applyBorder="1" applyAlignment="1">
      <alignment horizontal="center" vertical="center" wrapText="1"/>
    </xf>
    <xf numFmtId="0" fontId="14" fillId="12" borderId="14" xfId="3" applyFont="1" applyFill="1" applyBorder="1" applyAlignment="1">
      <alignment wrapText="1"/>
    </xf>
    <xf numFmtId="166" fontId="14" fillId="12" borderId="7" xfId="4" applyNumberFormat="1" applyFont="1" applyFill="1" applyBorder="1"/>
    <xf numFmtId="0" fontId="14" fillId="12" borderId="15" xfId="3" applyFont="1" applyFill="1" applyBorder="1"/>
    <xf numFmtId="0" fontId="14" fillId="12" borderId="14" xfId="3" applyFont="1" applyFill="1" applyBorder="1" applyAlignment="1">
      <alignment horizontal="center" vertical="center" wrapText="1"/>
    </xf>
    <xf numFmtId="166" fontId="14" fillId="12" borderId="7" xfId="4" applyNumberFormat="1" applyFont="1" applyFill="1" applyBorder="1" applyAlignment="1">
      <alignment horizontal="center" vertical="center"/>
    </xf>
    <xf numFmtId="49" fontId="14" fillId="12" borderId="16" xfId="3" applyNumberFormat="1" applyFont="1" applyFill="1" applyBorder="1" applyAlignment="1">
      <alignment horizontal="center" vertical="center" wrapText="1"/>
    </xf>
    <xf numFmtId="0" fontId="14" fillId="12" borderId="16" xfId="3" applyFont="1" applyFill="1" applyBorder="1" applyAlignment="1">
      <alignment horizontal="center" vertical="center" wrapText="1"/>
    </xf>
    <xf numFmtId="166" fontId="14" fillId="12" borderId="6" xfId="4" applyNumberFormat="1" applyFont="1" applyFill="1" applyBorder="1" applyAlignment="1">
      <alignment horizontal="center" vertical="center"/>
    </xf>
    <xf numFmtId="0" fontId="14" fillId="12" borderId="17" xfId="3" applyFont="1" applyFill="1" applyBorder="1"/>
    <xf numFmtId="49" fontId="14" fillId="14" borderId="2" xfId="3" applyNumberFormat="1" applyFont="1" applyFill="1" applyBorder="1" applyAlignment="1">
      <alignment vertical="center" wrapText="1"/>
    </xf>
    <xf numFmtId="49" fontId="14" fillId="14" borderId="2" xfId="3" applyNumberFormat="1" applyFont="1" applyFill="1" applyBorder="1" applyAlignment="1">
      <alignment horizontal="center" vertical="center"/>
    </xf>
    <xf numFmtId="166" fontId="14" fillId="14" borderId="8" xfId="4" applyNumberFormat="1" applyFont="1" applyFill="1" applyBorder="1"/>
    <xf numFmtId="0" fontId="14" fillId="12" borderId="22" xfId="3" applyFont="1" applyFill="1" applyBorder="1"/>
    <xf numFmtId="49" fontId="14" fillId="12" borderId="2" xfId="3" applyNumberFormat="1" applyFont="1" applyFill="1" applyBorder="1" applyAlignment="1">
      <alignment horizontal="center" vertical="center" wrapText="1"/>
    </xf>
    <xf numFmtId="0" fontId="14" fillId="12" borderId="2" xfId="3" applyFont="1" applyFill="1" applyBorder="1" applyAlignment="1">
      <alignment horizontal="center" vertical="center" wrapText="1"/>
    </xf>
    <xf numFmtId="166" fontId="14" fillId="12" borderId="8" xfId="4" applyNumberFormat="1" applyFont="1" applyFill="1" applyBorder="1" applyAlignment="1">
      <alignment horizontal="center" vertical="center"/>
    </xf>
    <xf numFmtId="0" fontId="14" fillId="13" borderId="22" xfId="3" applyFont="1" applyFill="1" applyBorder="1"/>
    <xf numFmtId="0" fontId="14" fillId="12" borderId="13" xfId="3" applyFont="1" applyFill="1" applyBorder="1"/>
    <xf numFmtId="0" fontId="14" fillId="0" borderId="0" xfId="3" applyFont="1" applyAlignment="1">
      <alignment wrapText="1"/>
    </xf>
    <xf numFmtId="166" fontId="19" fillId="0" borderId="0" xfId="4" applyNumberFormat="1" applyFont="1" applyBorder="1" applyAlignment="1">
      <alignment wrapText="1"/>
    </xf>
    <xf numFmtId="166" fontId="14" fillId="0" borderId="22" xfId="4" applyNumberFormat="1" applyFont="1" applyBorder="1"/>
    <xf numFmtId="166" fontId="14" fillId="0" borderId="22" xfId="3" applyNumberFormat="1" applyFont="1" applyBorder="1"/>
    <xf numFmtId="166" fontId="14" fillId="0" borderId="0" xfId="4" applyNumberFormat="1" applyFont="1" applyBorder="1"/>
    <xf numFmtId="0" fontId="14" fillId="0" borderId="23" xfId="3" applyFont="1" applyBorder="1" applyAlignment="1">
      <alignment horizontal="center" wrapText="1"/>
    </xf>
    <xf numFmtId="0" fontId="14" fillId="0" borderId="22" xfId="3" applyFont="1" applyBorder="1" applyAlignment="1">
      <alignment horizontal="center" wrapText="1"/>
    </xf>
    <xf numFmtId="0" fontId="21" fillId="15" borderId="10" xfId="0" applyFont="1" applyFill="1" applyBorder="1" applyAlignment="1">
      <alignment horizontal="center" vertical="center" wrapText="1"/>
    </xf>
    <xf numFmtId="49" fontId="21" fillId="15" borderId="10" xfId="0" applyNumberFormat="1" applyFont="1" applyFill="1" applyBorder="1" applyAlignment="1">
      <alignment horizontal="center" vertical="center" wrapText="1"/>
    </xf>
    <xf numFmtId="14" fontId="21" fillId="15" borderId="10" xfId="0" applyNumberFormat="1" applyFont="1" applyFill="1" applyBorder="1" applyAlignment="1">
      <alignment horizontal="center" vertical="center" wrapText="1"/>
    </xf>
    <xf numFmtId="49" fontId="21" fillId="15" borderId="2" xfId="0" applyNumberFormat="1" applyFont="1" applyFill="1" applyBorder="1" applyAlignment="1">
      <alignment horizontal="center" vertical="center" wrapText="1"/>
    </xf>
    <xf numFmtId="0" fontId="0" fillId="0" borderId="24" xfId="0" applyNumberFormat="1" applyFill="1" applyBorder="1" applyAlignment="1" applyProtection="1">
      <alignment horizontal="center" vertical="center" wrapText="1"/>
      <protection locked="0"/>
    </xf>
    <xf numFmtId="0" fontId="0" fillId="0" borderId="25" xfId="0" applyFill="1" applyBorder="1" applyAlignment="1">
      <alignment vertical="center" wrapText="1"/>
    </xf>
    <xf numFmtId="0" fontId="0" fillId="0" borderId="25" xfId="0" applyFill="1" applyBorder="1" applyAlignment="1">
      <alignment horizontal="center" vertical="center" wrapText="1"/>
    </xf>
    <xf numFmtId="14" fontId="0" fillId="0" borderId="26" xfId="0" applyNumberFormat="1" applyFill="1" applyBorder="1" applyAlignment="1">
      <alignment horizontal="center" vertical="center" wrapText="1"/>
    </xf>
    <xf numFmtId="14" fontId="0" fillId="0" borderId="22" xfId="0" applyNumberFormat="1" applyFill="1" applyBorder="1" applyAlignment="1">
      <alignment horizontal="center" vertical="center" wrapText="1"/>
    </xf>
    <xf numFmtId="44" fontId="0" fillId="0" borderId="23" xfId="1" applyFont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 wrapText="1"/>
    </xf>
    <xf numFmtId="0" fontId="0" fillId="8" borderId="27" xfId="0" applyFill="1" applyBorder="1" applyAlignment="1" applyProtection="1">
      <alignment horizontal="center" vertical="center" wrapText="1"/>
      <protection locked="0"/>
    </xf>
    <xf numFmtId="0" fontId="0" fillId="8" borderId="28" xfId="0" applyFill="1" applyBorder="1" applyAlignment="1">
      <alignment vertical="center" wrapText="1"/>
    </xf>
    <xf numFmtId="0" fontId="0" fillId="8" borderId="28" xfId="0" applyFill="1" applyBorder="1" applyAlignment="1">
      <alignment horizontal="center" vertical="center" wrapText="1"/>
    </xf>
    <xf numFmtId="0" fontId="0" fillId="0" borderId="28" xfId="0" applyFill="1" applyBorder="1" applyAlignment="1">
      <alignment vertical="center" wrapText="1"/>
    </xf>
    <xf numFmtId="0" fontId="0" fillId="0" borderId="28" xfId="0" applyFill="1" applyBorder="1" applyAlignment="1">
      <alignment horizontal="center" vertical="center" wrapText="1"/>
    </xf>
    <xf numFmtId="14" fontId="0" fillId="0" borderId="29" xfId="0" applyNumberFormat="1" applyFill="1" applyBorder="1" applyAlignment="1">
      <alignment horizontal="center" vertical="center" wrapText="1"/>
    </xf>
    <xf numFmtId="0" fontId="0" fillId="8" borderId="31" xfId="0" applyFill="1" applyBorder="1" applyAlignment="1" applyProtection="1">
      <alignment horizontal="center" vertical="center" wrapText="1"/>
      <protection locked="0"/>
    </xf>
    <xf numFmtId="0" fontId="0" fillId="8" borderId="2" xfId="0" applyFill="1" applyBorder="1" applyAlignment="1">
      <alignment vertical="center" wrapText="1"/>
    </xf>
    <xf numFmtId="0" fontId="0" fillId="8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0" fillId="8" borderId="31" xfId="0" applyFill="1" applyBorder="1" applyAlignment="1">
      <alignment horizontal="center"/>
    </xf>
    <xf numFmtId="0" fontId="0" fillId="8" borderId="2" xfId="0" applyFill="1" applyBorder="1"/>
    <xf numFmtId="0" fontId="0" fillId="8" borderId="33" xfId="0" applyFill="1" applyBorder="1" applyAlignment="1">
      <alignment horizontal="center"/>
    </xf>
    <xf numFmtId="0" fontId="0" fillId="8" borderId="34" xfId="0" applyFill="1" applyBorder="1"/>
    <xf numFmtId="0" fontId="0" fillId="8" borderId="34" xfId="0" applyFill="1" applyBorder="1" applyAlignment="1">
      <alignment horizontal="center" vertical="center" wrapText="1"/>
    </xf>
    <xf numFmtId="0" fontId="0" fillId="0" borderId="34" xfId="0" applyBorder="1"/>
    <xf numFmtId="14" fontId="0" fillId="0" borderId="35" xfId="0" applyNumberFormat="1" applyFill="1" applyBorder="1" applyAlignment="1">
      <alignment horizontal="center" vertical="center" wrapText="1"/>
    </xf>
    <xf numFmtId="0" fontId="0" fillId="0" borderId="14" xfId="0" applyFill="1" applyBorder="1" applyAlignment="1" applyProtection="1">
      <alignment horizontal="center" vertical="center" wrapText="1"/>
      <protection locked="0"/>
    </xf>
    <xf numFmtId="0" fontId="0" fillId="0" borderId="14" xfId="0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12" borderId="27" xfId="0" applyFill="1" applyBorder="1" applyAlignment="1">
      <alignment horizontal="center" vertical="center" wrapText="1"/>
    </xf>
    <xf numFmtId="0" fontId="0" fillId="12" borderId="28" xfId="0" applyFill="1" applyBorder="1" applyAlignment="1">
      <alignment vertical="center" wrapText="1"/>
    </xf>
    <xf numFmtId="0" fontId="0" fillId="12" borderId="28" xfId="0" applyFill="1" applyBorder="1" applyAlignment="1">
      <alignment horizontal="center" vertical="center" wrapText="1"/>
    </xf>
    <xf numFmtId="0" fontId="0" fillId="12" borderId="31" xfId="0" applyFill="1" applyBorder="1" applyAlignment="1">
      <alignment horizontal="center" vertical="center" wrapText="1"/>
    </xf>
    <xf numFmtId="0" fontId="0" fillId="12" borderId="2" xfId="0" applyFill="1" applyBorder="1" applyAlignment="1">
      <alignment vertical="center" wrapText="1"/>
    </xf>
    <xf numFmtId="0" fontId="0" fillId="12" borderId="2" xfId="0" applyFill="1" applyBorder="1" applyAlignment="1">
      <alignment horizontal="center" vertical="center" wrapText="1"/>
    </xf>
    <xf numFmtId="0" fontId="0" fillId="12" borderId="2" xfId="0" applyFill="1" applyBorder="1" applyAlignment="1">
      <alignment horizontal="left" vertical="center" wrapText="1"/>
    </xf>
    <xf numFmtId="0" fontId="0" fillId="0" borderId="34" xfId="0" applyFill="1" applyBorder="1" applyAlignment="1">
      <alignment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16" xfId="0" applyFill="1" applyBorder="1" applyAlignment="1" applyProtection="1">
      <alignment horizontal="center" vertical="center" wrapText="1"/>
      <protection locked="0"/>
    </xf>
    <xf numFmtId="0" fontId="0" fillId="0" borderId="16" xfId="0" applyFill="1" applyBorder="1" applyAlignment="1">
      <alignment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10" xfId="0" applyNumberFormat="1" applyFill="1" applyBorder="1" applyAlignment="1" applyProtection="1">
      <alignment horizontal="center" vertical="center" wrapText="1"/>
      <protection locked="0"/>
    </xf>
    <xf numFmtId="0" fontId="0" fillId="0" borderId="10" xfId="0" applyFill="1" applyBorder="1" applyAlignment="1">
      <alignment vertical="center" wrapText="1"/>
    </xf>
    <xf numFmtId="0" fontId="0" fillId="0" borderId="10" xfId="0" applyFill="1" applyBorder="1" applyAlignment="1">
      <alignment horizontal="center" vertical="center" wrapText="1"/>
    </xf>
    <xf numFmtId="44" fontId="1" fillId="0" borderId="23" xfId="1" applyFont="1" applyBorder="1" applyAlignment="1">
      <alignment horizontal="center" vertical="center" wrapText="1"/>
    </xf>
    <xf numFmtId="0" fontId="0" fillId="8" borderId="24" xfId="0" applyNumberFormat="1" applyFill="1" applyBorder="1" applyAlignment="1" applyProtection="1">
      <alignment horizontal="center" vertical="center" wrapText="1"/>
      <protection locked="0"/>
    </xf>
    <xf numFmtId="0" fontId="0" fillId="8" borderId="25" xfId="0" applyFill="1" applyBorder="1" applyAlignment="1">
      <alignment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16" borderId="24" xfId="0" applyFill="1" applyBorder="1" applyAlignment="1">
      <alignment horizontal="center" vertical="center" wrapText="1"/>
    </xf>
    <xf numFmtId="0" fontId="0" fillId="16" borderId="25" xfId="0" applyFill="1" applyBorder="1" applyAlignment="1">
      <alignment vertical="center" wrapText="1"/>
    </xf>
    <xf numFmtId="0" fontId="0" fillId="16" borderId="37" xfId="0" applyFill="1" applyBorder="1" applyAlignment="1">
      <alignment horizontal="center" vertical="center" wrapText="1"/>
    </xf>
    <xf numFmtId="0" fontId="0" fillId="16" borderId="25" xfId="0" applyFill="1" applyBorder="1" applyAlignment="1">
      <alignment horizontal="center" vertical="center" wrapText="1"/>
    </xf>
    <xf numFmtId="0" fontId="0" fillId="0" borderId="38" xfId="0" applyFill="1" applyBorder="1" applyAlignment="1">
      <alignment vertical="center" wrapText="1"/>
    </xf>
    <xf numFmtId="0" fontId="0" fillId="0" borderId="37" xfId="0" applyFill="1" applyBorder="1" applyAlignment="1">
      <alignment horizontal="center" vertical="center" wrapText="1"/>
    </xf>
    <xf numFmtId="14" fontId="0" fillId="0" borderId="37" xfId="0" applyNumberFormat="1" applyFill="1" applyBorder="1" applyAlignment="1">
      <alignment horizontal="center" vertical="center" wrapText="1"/>
    </xf>
    <xf numFmtId="14" fontId="0" fillId="0" borderId="39" xfId="0" applyNumberFormat="1" applyFill="1" applyBorder="1" applyAlignment="1">
      <alignment horizontal="center" vertical="center" wrapText="1"/>
    </xf>
    <xf numFmtId="0" fontId="0" fillId="0" borderId="16" xfId="0" applyNumberFormat="1" applyFill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0" fontId="0" fillId="8" borderId="33" xfId="0" applyFill="1" applyBorder="1" applyAlignment="1" applyProtection="1">
      <alignment horizontal="center" vertical="center" wrapText="1"/>
      <protection locked="0"/>
    </xf>
    <xf numFmtId="0" fontId="0" fillId="8" borderId="34" xfId="0" applyFill="1" applyBorder="1" applyAlignment="1">
      <alignment vertical="center" wrapText="1"/>
    </xf>
    <xf numFmtId="0" fontId="0" fillId="16" borderId="40" xfId="0" applyFill="1" applyBorder="1" applyAlignment="1">
      <alignment horizontal="center" vertical="center" wrapText="1"/>
    </xf>
    <xf numFmtId="0" fontId="0" fillId="16" borderId="16" xfId="0" applyFill="1" applyBorder="1" applyAlignment="1">
      <alignment vertical="center" wrapText="1"/>
    </xf>
    <xf numFmtId="0" fontId="0" fillId="16" borderId="16" xfId="0" applyFill="1" applyBorder="1" applyAlignment="1">
      <alignment horizontal="center" vertical="center" wrapText="1"/>
    </xf>
    <xf numFmtId="0" fontId="0" fillId="16" borderId="31" xfId="0" applyFill="1" applyBorder="1" applyAlignment="1">
      <alignment horizontal="center" vertical="center" wrapText="1"/>
    </xf>
    <xf numFmtId="0" fontId="0" fillId="16" borderId="2" xfId="0" applyFill="1" applyBorder="1" applyAlignment="1">
      <alignment vertical="center" wrapText="1"/>
    </xf>
    <xf numFmtId="0" fontId="0" fillId="16" borderId="2" xfId="0" applyFill="1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7" borderId="24" xfId="0" applyNumberFormat="1" applyFill="1" applyBorder="1" applyAlignment="1" applyProtection="1">
      <alignment horizontal="center" vertical="center" wrapText="1"/>
      <protection locked="0"/>
    </xf>
    <xf numFmtId="0" fontId="0" fillId="17" borderId="25" xfId="0" applyFill="1" applyBorder="1" applyAlignment="1">
      <alignment vertical="center" wrapText="1"/>
    </xf>
    <xf numFmtId="0" fontId="0" fillId="17" borderId="25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18" borderId="41" xfId="0" applyNumberFormat="1" applyFill="1" applyBorder="1" applyAlignment="1" applyProtection="1">
      <alignment horizontal="center" vertical="center" wrapText="1"/>
      <protection locked="0"/>
    </xf>
    <xf numFmtId="0" fontId="0" fillId="18" borderId="42" xfId="0" applyFill="1" applyBorder="1" applyAlignment="1">
      <alignment vertical="center" wrapText="1"/>
    </xf>
    <xf numFmtId="0" fontId="0" fillId="18" borderId="42" xfId="0" applyFill="1" applyBorder="1" applyAlignment="1">
      <alignment horizontal="center" vertical="center" wrapText="1"/>
    </xf>
    <xf numFmtId="0" fontId="0" fillId="0" borderId="42" xfId="0" applyFill="1" applyBorder="1" applyAlignment="1">
      <alignment vertical="center" wrapText="1"/>
    </xf>
    <xf numFmtId="0" fontId="0" fillId="0" borderId="43" xfId="0" applyFill="1" applyBorder="1" applyAlignment="1">
      <alignment horizontal="center" vertical="center" wrapText="1"/>
    </xf>
    <xf numFmtId="0" fontId="0" fillId="16" borderId="27" xfId="0" applyFill="1" applyBorder="1" applyAlignment="1">
      <alignment horizontal="center" vertical="center" wrapText="1"/>
    </xf>
    <xf numFmtId="0" fontId="0" fillId="16" borderId="28" xfId="0" applyFill="1" applyBorder="1" applyAlignment="1">
      <alignment vertical="center" wrapText="1"/>
    </xf>
    <xf numFmtId="0" fontId="0" fillId="16" borderId="28" xfId="0" applyFill="1" applyBorder="1" applyAlignment="1">
      <alignment horizontal="center" vertical="center" wrapText="1"/>
    </xf>
    <xf numFmtId="0" fontId="0" fillId="16" borderId="2" xfId="0" applyFill="1" applyBorder="1"/>
    <xf numFmtId="0" fontId="0" fillId="0" borderId="2" xfId="0" applyBorder="1" applyAlignment="1">
      <alignment horizontal="right"/>
    </xf>
    <xf numFmtId="0" fontId="0" fillId="16" borderId="34" xfId="0" applyFill="1" applyBorder="1"/>
    <xf numFmtId="0" fontId="0" fillId="8" borderId="40" xfId="0" applyNumberFormat="1" applyFill="1" applyBorder="1" applyAlignment="1" applyProtection="1">
      <alignment horizontal="center" vertical="center" wrapText="1"/>
      <protection locked="0"/>
    </xf>
    <xf numFmtId="0" fontId="0" fillId="8" borderId="16" xfId="0" applyFill="1" applyBorder="1" applyAlignment="1">
      <alignment vertical="center" wrapText="1"/>
    </xf>
    <xf numFmtId="0" fontId="0" fillId="8" borderId="16" xfId="0" applyFill="1" applyBorder="1" applyAlignment="1">
      <alignment horizontal="center" vertical="center" wrapText="1"/>
    </xf>
    <xf numFmtId="0" fontId="0" fillId="8" borderId="31" xfId="0" applyNumberForma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 wrapText="1"/>
    </xf>
    <xf numFmtId="0" fontId="0" fillId="8" borderId="33" xfId="0" applyNumberFormat="1" applyFill="1" applyBorder="1" applyAlignment="1" applyProtection="1">
      <alignment horizontal="center" vertical="center" wrapText="1"/>
      <protection locked="0"/>
    </xf>
    <xf numFmtId="0" fontId="0" fillId="18" borderId="27" xfId="0" applyFill="1" applyBorder="1" applyAlignment="1">
      <alignment horizontal="center" vertical="center"/>
    </xf>
    <xf numFmtId="0" fontId="0" fillId="18" borderId="28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28" xfId="0" applyFill="1" applyBorder="1" applyAlignment="1">
      <alignment horizontal="center" vertical="center"/>
    </xf>
    <xf numFmtId="14" fontId="23" fillId="0" borderId="29" xfId="0" applyNumberFormat="1" applyFont="1" applyFill="1" applyBorder="1" applyAlignment="1">
      <alignment horizontal="center" vertical="center" wrapText="1"/>
    </xf>
    <xf numFmtId="44" fontId="0" fillId="0" borderId="0" xfId="1" applyFont="1"/>
    <xf numFmtId="0" fontId="0" fillId="18" borderId="33" xfId="0" applyFill="1" applyBorder="1" applyAlignment="1">
      <alignment horizontal="center" vertical="center"/>
    </xf>
    <xf numFmtId="0" fontId="0" fillId="18" borderId="34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34" xfId="0" applyFill="1" applyBorder="1" applyAlignment="1">
      <alignment horizontal="center" vertical="center"/>
    </xf>
    <xf numFmtId="14" fontId="23" fillId="0" borderId="35" xfId="0" applyNumberFormat="1" applyFont="1" applyFill="1" applyBorder="1" applyAlignment="1">
      <alignment horizontal="center" vertical="center" wrapText="1"/>
    </xf>
    <xf numFmtId="0" fontId="0" fillId="16" borderId="40" xfId="0" applyFill="1" applyBorder="1" applyAlignment="1">
      <alignment horizontal="center" vertical="center"/>
    </xf>
    <xf numFmtId="0" fontId="0" fillId="16" borderId="16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14" fontId="23" fillId="0" borderId="0" xfId="2" applyNumberFormat="1" applyFont="1" applyFill="1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/>
    </xf>
    <xf numFmtId="0" fontId="0" fillId="16" borderId="34" xfId="0" applyFill="1" applyBorder="1" applyAlignment="1">
      <alignment vertical="center"/>
    </xf>
    <xf numFmtId="14" fontId="23" fillId="0" borderId="35" xfId="2" applyNumberFormat="1" applyFont="1" applyFill="1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44" fontId="0" fillId="0" borderId="23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16" borderId="24" xfId="0" applyFill="1" applyBorder="1" applyAlignment="1">
      <alignment horizontal="center" vertical="center"/>
    </xf>
    <xf numFmtId="0" fontId="0" fillId="16" borderId="25" xfId="0" applyFill="1" applyBorder="1" applyAlignment="1">
      <alignment vertical="center"/>
    </xf>
    <xf numFmtId="0" fontId="0" fillId="16" borderId="25" xfId="0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44" fontId="0" fillId="0" borderId="0" xfId="1" applyFont="1" applyAlignment="1">
      <alignment horizontal="center" vertical="center" wrapText="1"/>
    </xf>
    <xf numFmtId="44" fontId="0" fillId="0" borderId="22" xfId="1" applyFont="1" applyBorder="1" applyAlignment="1">
      <alignment horizontal="center" vertical="center" wrapText="1"/>
    </xf>
    <xf numFmtId="44" fontId="0" fillId="0" borderId="22" xfId="0" applyNumberFormat="1" applyBorder="1"/>
    <xf numFmtId="44" fontId="0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8" fillId="0" borderId="10" xfId="5" applyFont="1" applyFill="1" applyBorder="1" applyAlignment="1">
      <alignment horizontal="center" wrapText="1"/>
    </xf>
    <xf numFmtId="0" fontId="18" fillId="0" borderId="10" xfId="5" applyFont="1" applyBorder="1" applyAlignment="1">
      <alignment horizontal="center" wrapText="1"/>
    </xf>
    <xf numFmtId="0" fontId="25" fillId="0" borderId="10" xfId="0" applyFont="1" applyBorder="1" applyAlignment="1">
      <alignment horizontal="center"/>
    </xf>
    <xf numFmtId="49" fontId="18" fillId="0" borderId="10" xfId="5" applyNumberFormat="1" applyFont="1" applyFill="1" applyBorder="1" applyAlignment="1">
      <alignment horizontal="center" wrapText="1"/>
    </xf>
    <xf numFmtId="0" fontId="18" fillId="19" borderId="10" xfId="5" applyFont="1" applyFill="1" applyBorder="1" applyAlignment="1">
      <alignment horizontal="center" wrapText="1"/>
    </xf>
    <xf numFmtId="49" fontId="18" fillId="0" borderId="10" xfId="6" applyNumberFormat="1" applyFont="1" applyBorder="1" applyAlignment="1">
      <alignment horizontal="center" wrapText="1"/>
    </xf>
    <xf numFmtId="49" fontId="18" fillId="0" borderId="10" xfId="0" applyNumberFormat="1" applyFont="1" applyFill="1" applyBorder="1" applyAlignment="1">
      <alignment horizontal="center" vertical="center" wrapText="1"/>
    </xf>
    <xf numFmtId="164" fontId="18" fillId="0" borderId="10" xfId="0" applyNumberFormat="1" applyFont="1" applyFill="1" applyBorder="1" applyAlignment="1">
      <alignment horizontal="center" vertical="center" wrapText="1"/>
    </xf>
    <xf numFmtId="167" fontId="18" fillId="0" borderId="10" xfId="5" applyNumberFormat="1" applyFont="1" applyBorder="1" applyAlignment="1">
      <alignment horizontal="center" wrapText="1"/>
    </xf>
    <xf numFmtId="0" fontId="26" fillId="0" borderId="27" xfId="5" applyFont="1" applyFill="1" applyBorder="1" applyAlignment="1">
      <alignment wrapText="1"/>
    </xf>
    <xf numFmtId="0" fontId="26" fillId="0" borderId="28" xfId="5" applyFont="1" applyFill="1" applyBorder="1" applyAlignment="1">
      <alignment wrapText="1"/>
    </xf>
    <xf numFmtId="0" fontId="27" fillId="0" borderId="28" xfId="0" applyFont="1" applyFill="1" applyBorder="1"/>
    <xf numFmtId="49" fontId="26" fillId="0" borderId="28" xfId="5" applyNumberFormat="1" applyFont="1" applyFill="1" applyBorder="1" applyAlignment="1">
      <alignment horizontal="right" wrapText="1"/>
    </xf>
    <xf numFmtId="0" fontId="0" fillId="0" borderId="0" xfId="0" applyFill="1"/>
    <xf numFmtId="0" fontId="26" fillId="0" borderId="31" xfId="5" applyFont="1" applyFill="1" applyBorder="1" applyAlignment="1">
      <alignment wrapText="1"/>
    </xf>
    <xf numFmtId="0" fontId="26" fillId="0" borderId="2" xfId="5" applyFont="1" applyFill="1" applyBorder="1" applyAlignment="1">
      <alignment wrapText="1"/>
    </xf>
    <xf numFmtId="0" fontId="27" fillId="0" borderId="2" xfId="0" applyFont="1" applyFill="1" applyBorder="1"/>
    <xf numFmtId="49" fontId="26" fillId="0" borderId="2" xfId="5" applyNumberFormat="1" applyFont="1" applyFill="1" applyBorder="1" applyAlignment="1">
      <alignment horizontal="right" wrapText="1"/>
    </xf>
    <xf numFmtId="0" fontId="26" fillId="0" borderId="33" xfId="5" applyFont="1" applyFill="1" applyBorder="1" applyAlignment="1">
      <alignment wrapText="1"/>
    </xf>
    <xf numFmtId="0" fontId="26" fillId="0" borderId="34" xfId="5" applyFont="1" applyFill="1" applyBorder="1" applyAlignment="1">
      <alignment wrapText="1"/>
    </xf>
    <xf numFmtId="0" fontId="27" fillId="0" borderId="34" xfId="0" applyFont="1" applyFill="1" applyBorder="1"/>
    <xf numFmtId="49" fontId="26" fillId="0" borderId="34" xfId="5" applyNumberFormat="1" applyFont="1" applyFill="1" applyBorder="1" applyAlignment="1">
      <alignment horizontal="right" wrapText="1"/>
    </xf>
    <xf numFmtId="0" fontId="26" fillId="0" borderId="16" xfId="5" applyFont="1" applyFill="1" applyBorder="1" applyAlignment="1">
      <alignment wrapText="1"/>
    </xf>
    <xf numFmtId="0" fontId="26" fillId="0" borderId="16" xfId="5" applyFont="1" applyFill="1" applyBorder="1" applyAlignment="1">
      <alignment vertical="top" wrapText="1"/>
    </xf>
    <xf numFmtId="0" fontId="27" fillId="0" borderId="16" xfId="0" applyFont="1" applyFill="1" applyBorder="1"/>
    <xf numFmtId="49" fontId="26" fillId="0" borderId="16" xfId="5" applyNumberFormat="1" applyFont="1" applyFill="1" applyBorder="1" applyAlignment="1">
      <alignment horizontal="right" wrapText="1"/>
    </xf>
    <xf numFmtId="0" fontId="26" fillId="0" borderId="2" xfId="5" applyFont="1" applyFill="1" applyBorder="1" applyAlignment="1">
      <alignment vertical="top" wrapText="1"/>
    </xf>
    <xf numFmtId="0" fontId="26" fillId="0" borderId="10" xfId="5" applyFont="1" applyFill="1" applyBorder="1" applyAlignment="1">
      <alignment wrapText="1"/>
    </xf>
    <xf numFmtId="0" fontId="26" fillId="0" borderId="10" xfId="5" applyFont="1" applyFill="1" applyBorder="1" applyAlignment="1">
      <alignment vertical="top" wrapText="1"/>
    </xf>
    <xf numFmtId="0" fontId="27" fillId="0" borderId="10" xfId="0" applyFont="1" applyFill="1" applyBorder="1"/>
    <xf numFmtId="49" fontId="26" fillId="0" borderId="10" xfId="5" applyNumberFormat="1" applyFont="1" applyFill="1" applyBorder="1" applyAlignment="1">
      <alignment horizontal="right" wrapText="1"/>
    </xf>
    <xf numFmtId="0" fontId="27" fillId="0" borderId="28" xfId="0" applyFont="1" applyFill="1" applyBorder="1" applyAlignment="1">
      <alignment horizontal="right"/>
    </xf>
    <xf numFmtId="0" fontId="27" fillId="0" borderId="2" xfId="0" applyFont="1" applyFill="1" applyBorder="1" applyAlignment="1">
      <alignment horizontal="right"/>
    </xf>
    <xf numFmtId="0" fontId="27" fillId="0" borderId="34" xfId="0" applyFont="1" applyFill="1" applyBorder="1" applyAlignment="1">
      <alignment horizontal="right"/>
    </xf>
    <xf numFmtId="0" fontId="26" fillId="0" borderId="52" xfId="5" applyFont="1" applyFill="1" applyBorder="1" applyAlignment="1">
      <alignment wrapText="1"/>
    </xf>
    <xf numFmtId="0" fontId="26" fillId="0" borderId="52" xfId="5" applyFont="1" applyFill="1" applyBorder="1" applyAlignment="1">
      <alignment vertical="top" wrapText="1"/>
    </xf>
    <xf numFmtId="0" fontId="27" fillId="0" borderId="52" xfId="0" applyFont="1" applyFill="1" applyBorder="1"/>
    <xf numFmtId="49" fontId="26" fillId="0" borderId="52" xfId="5" applyNumberFormat="1" applyFont="1" applyFill="1" applyBorder="1" applyAlignment="1">
      <alignment horizontal="right" wrapText="1"/>
    </xf>
    <xf numFmtId="0" fontId="26" fillId="0" borderId="24" xfId="5" applyFont="1" applyFill="1" applyBorder="1" applyAlignment="1">
      <alignment vertical="top" wrapText="1"/>
    </xf>
    <xf numFmtId="49" fontId="26" fillId="0" borderId="25" xfId="6" applyNumberFormat="1" applyFont="1" applyFill="1" applyBorder="1" applyAlignment="1">
      <alignment horizontal="center" wrapText="1"/>
    </xf>
    <xf numFmtId="0" fontId="27" fillId="0" borderId="25" xfId="0" applyFont="1" applyFill="1" applyBorder="1" applyAlignment="1">
      <alignment horizontal="center" wrapText="1"/>
    </xf>
    <xf numFmtId="167" fontId="26" fillId="0" borderId="37" xfId="5" applyNumberFormat="1" applyFont="1" applyFill="1" applyBorder="1" applyAlignment="1">
      <alignment wrapText="1"/>
    </xf>
    <xf numFmtId="0" fontId="0" fillId="0" borderId="54" xfId="0" applyFill="1" applyBorder="1"/>
    <xf numFmtId="0" fontId="27" fillId="0" borderId="55" xfId="0" applyFont="1" applyFill="1" applyBorder="1"/>
    <xf numFmtId="0" fontId="27" fillId="0" borderId="28" xfId="0" applyFont="1" applyFill="1" applyBorder="1" applyAlignment="1">
      <alignment wrapText="1"/>
    </xf>
    <xf numFmtId="0" fontId="27" fillId="0" borderId="28" xfId="0" applyFont="1" applyFill="1" applyBorder="1" applyAlignment="1">
      <alignment horizontal="right" wrapText="1"/>
    </xf>
    <xf numFmtId="0" fontId="27" fillId="0" borderId="34" xfId="0" applyFont="1" applyFill="1" applyBorder="1" applyAlignment="1">
      <alignment wrapText="1"/>
    </xf>
    <xf numFmtId="0" fontId="27" fillId="0" borderId="34" xfId="0" applyFont="1" applyFill="1" applyBorder="1" applyAlignment="1">
      <alignment horizontal="right" wrapText="1"/>
    </xf>
    <xf numFmtId="0" fontId="26" fillId="0" borderId="59" xfId="5" applyFont="1" applyFill="1" applyBorder="1" applyAlignment="1">
      <alignment wrapText="1"/>
    </xf>
    <xf numFmtId="0" fontId="26" fillId="0" borderId="59" xfId="5" applyFont="1" applyFill="1" applyBorder="1" applyAlignment="1">
      <alignment vertical="top" wrapText="1"/>
    </xf>
    <xf numFmtId="0" fontId="27" fillId="0" borderId="14" xfId="0" applyFont="1" applyFill="1" applyBorder="1"/>
    <xf numFmtId="49" fontId="26" fillId="0" borderId="60" xfId="5" applyNumberFormat="1" applyFont="1" applyFill="1" applyBorder="1" applyAlignment="1">
      <alignment horizontal="right" wrapText="1"/>
    </xf>
    <xf numFmtId="0" fontId="26" fillId="0" borderId="62" xfId="5" applyFont="1" applyFill="1" applyBorder="1" applyAlignment="1">
      <alignment wrapText="1"/>
    </xf>
    <xf numFmtId="0" fontId="26" fillId="0" borderId="62" xfId="5" applyFont="1" applyFill="1" applyBorder="1" applyAlignment="1">
      <alignment vertical="top" wrapText="1"/>
    </xf>
    <xf numFmtId="0" fontId="27" fillId="0" borderId="62" xfId="0" applyFont="1" applyFill="1" applyBorder="1"/>
    <xf numFmtId="49" fontId="26" fillId="0" borderId="62" xfId="5" applyNumberFormat="1" applyFont="1" applyFill="1" applyBorder="1" applyAlignment="1">
      <alignment horizontal="right" wrapText="1"/>
    </xf>
    <xf numFmtId="0" fontId="26" fillId="0" borderId="28" xfId="0" applyFont="1" applyFill="1" applyBorder="1"/>
    <xf numFmtId="0" fontId="26" fillId="0" borderId="28" xfId="0" applyFont="1" applyFill="1" applyBorder="1" applyAlignment="1">
      <alignment wrapText="1"/>
    </xf>
    <xf numFmtId="0" fontId="26" fillId="0" borderId="28" xfId="0" applyFont="1" applyFill="1" applyBorder="1" applyAlignment="1">
      <alignment horizontal="right"/>
    </xf>
    <xf numFmtId="0" fontId="26" fillId="0" borderId="34" xfId="0" applyFont="1" applyFill="1" applyBorder="1"/>
    <xf numFmtId="0" fontId="26" fillId="0" borderId="34" xfId="0" applyFont="1" applyFill="1" applyBorder="1" applyAlignment="1">
      <alignment wrapText="1"/>
    </xf>
    <xf numFmtId="0" fontId="26" fillId="0" borderId="34" xfId="0" applyFont="1" applyFill="1" applyBorder="1" applyAlignment="1">
      <alignment horizontal="right"/>
    </xf>
    <xf numFmtId="0" fontId="26" fillId="0" borderId="2" xfId="0" applyFont="1" applyFill="1" applyBorder="1" applyAlignment="1">
      <alignment wrapText="1"/>
    </xf>
    <xf numFmtId="0" fontId="26" fillId="0" borderId="10" xfId="0" applyFont="1" applyFill="1" applyBorder="1" applyAlignment="1">
      <alignment wrapText="1"/>
    </xf>
    <xf numFmtId="49" fontId="26" fillId="0" borderId="34" xfId="0" applyNumberFormat="1" applyFont="1" applyFill="1" applyBorder="1" applyAlignment="1">
      <alignment horizontal="right"/>
    </xf>
    <xf numFmtId="0" fontId="26" fillId="0" borderId="2" xfId="0" applyFont="1" applyFill="1" applyBorder="1"/>
    <xf numFmtId="0" fontId="26" fillId="0" borderId="2" xfId="0" applyFont="1" applyFill="1" applyBorder="1" applyAlignment="1">
      <alignment horizontal="right"/>
    </xf>
    <xf numFmtId="0" fontId="26" fillId="0" borderId="28" xfId="5" applyFont="1" applyFill="1" applyBorder="1" applyAlignment="1">
      <alignment vertical="top" wrapText="1"/>
    </xf>
    <xf numFmtId="0" fontId="26" fillId="0" borderId="63" xfId="5" applyFont="1" applyFill="1" applyBorder="1" applyAlignment="1">
      <alignment wrapText="1"/>
    </xf>
    <xf numFmtId="0" fontId="26" fillId="0" borderId="63" xfId="5" applyFont="1" applyFill="1" applyBorder="1" applyAlignment="1">
      <alignment vertical="top" wrapText="1"/>
    </xf>
    <xf numFmtId="0" fontId="27" fillId="0" borderId="63" xfId="0" applyFont="1" applyFill="1" applyBorder="1"/>
    <xf numFmtId="49" fontId="26" fillId="0" borderId="63" xfId="5" applyNumberFormat="1" applyFont="1" applyFill="1" applyBorder="1" applyAlignment="1">
      <alignment horizontal="right" wrapText="1"/>
    </xf>
    <xf numFmtId="0" fontId="28" fillId="0" borderId="55" xfId="5" applyFont="1" applyFill="1" applyBorder="1" applyAlignment="1">
      <alignment wrapText="1"/>
    </xf>
    <xf numFmtId="0" fontId="26" fillId="0" borderId="55" xfId="5" applyFont="1" applyFill="1" applyBorder="1" applyAlignment="1">
      <alignment vertical="top" wrapText="1"/>
    </xf>
    <xf numFmtId="49" fontId="28" fillId="0" borderId="55" xfId="5" applyNumberFormat="1" applyFont="1" applyFill="1" applyBorder="1" applyAlignment="1">
      <alignment horizontal="right" wrapText="1"/>
    </xf>
    <xf numFmtId="0" fontId="28" fillId="0" borderId="2" xfId="5" applyFont="1" applyFill="1" applyBorder="1" applyAlignment="1">
      <alignment vertical="center"/>
    </xf>
    <xf numFmtId="0" fontId="28" fillId="0" borderId="2" xfId="5" applyFont="1" applyFill="1" applyBorder="1" applyAlignment="1">
      <alignment horizontal="right" vertical="center"/>
    </xf>
    <xf numFmtId="0" fontId="28" fillId="0" borderId="34" xfId="5" applyFont="1" applyFill="1" applyBorder="1" applyAlignment="1">
      <alignment vertical="center"/>
    </xf>
    <xf numFmtId="0" fontId="26" fillId="0" borderId="34" xfId="5" applyFont="1" applyFill="1" applyBorder="1" applyAlignment="1">
      <alignment vertical="top" wrapText="1"/>
    </xf>
    <xf numFmtId="0" fontId="28" fillId="0" borderId="34" xfId="5" applyFont="1" applyFill="1" applyBorder="1" applyAlignment="1">
      <alignment horizontal="right" vertical="center"/>
    </xf>
    <xf numFmtId="0" fontId="28" fillId="0" borderId="16" xfId="5" applyFont="1" applyFill="1" applyBorder="1" applyAlignment="1">
      <alignment vertical="center"/>
    </xf>
    <xf numFmtId="0" fontId="28" fillId="0" borderId="16" xfId="5" applyFont="1" applyFill="1" applyBorder="1" applyAlignment="1">
      <alignment horizontal="right" vertical="center"/>
    </xf>
    <xf numFmtId="0" fontId="28" fillId="0" borderId="10" xfId="5" applyFont="1" applyFill="1" applyBorder="1" applyAlignment="1">
      <alignment vertical="center"/>
    </xf>
    <xf numFmtId="0" fontId="28" fillId="0" borderId="10" xfId="5" applyFont="1" applyFill="1" applyBorder="1" applyAlignment="1">
      <alignment horizontal="right" vertical="center"/>
    </xf>
    <xf numFmtId="0" fontId="28" fillId="0" borderId="59" xfId="5" applyFont="1" applyFill="1" applyBorder="1" applyAlignment="1">
      <alignment vertical="center"/>
    </xf>
    <xf numFmtId="0" fontId="28" fillId="0" borderId="59" xfId="5" applyFont="1" applyFill="1" applyBorder="1" applyAlignment="1">
      <alignment horizontal="right" vertical="center"/>
    </xf>
    <xf numFmtId="0" fontId="26" fillId="0" borderId="24" xfId="5" applyFont="1" applyFill="1" applyBorder="1" applyAlignment="1">
      <alignment wrapText="1"/>
    </xf>
    <xf numFmtId="0" fontId="27" fillId="0" borderId="55" xfId="6" applyFont="1" applyFill="1" applyBorder="1"/>
    <xf numFmtId="0" fontId="28" fillId="0" borderId="55" xfId="5" applyFont="1" applyFill="1" applyBorder="1" applyAlignment="1">
      <alignment vertical="center"/>
    </xf>
    <xf numFmtId="0" fontId="27" fillId="0" borderId="2" xfId="6" applyFont="1" applyFill="1" applyBorder="1"/>
    <xf numFmtId="0" fontId="26" fillId="0" borderId="2" xfId="5" applyFont="1" applyFill="1" applyBorder="1"/>
    <xf numFmtId="0" fontId="27" fillId="0" borderId="34" xfId="6" applyFont="1" applyFill="1" applyBorder="1"/>
    <xf numFmtId="0" fontId="27" fillId="0" borderId="16" xfId="6" applyFont="1" applyFill="1" applyBorder="1"/>
    <xf numFmtId="0" fontId="27" fillId="0" borderId="10" xfId="6" applyFont="1" applyFill="1" applyBorder="1"/>
    <xf numFmtId="0" fontId="26" fillId="0" borderId="25" xfId="0" applyFont="1" applyFill="1" applyBorder="1"/>
    <xf numFmtId="0" fontId="26" fillId="0" borderId="25" xfId="0" applyFont="1" applyFill="1" applyBorder="1" applyAlignment="1">
      <alignment wrapText="1"/>
    </xf>
    <xf numFmtId="0" fontId="26" fillId="0" borderId="25" xfId="0" applyFont="1" applyFill="1" applyBorder="1" applyAlignment="1">
      <alignment horizontal="right"/>
    </xf>
    <xf numFmtId="0" fontId="26" fillId="0" borderId="25" xfId="0" applyFont="1" applyFill="1" applyBorder="1" applyAlignment="1">
      <alignment horizontal="center" wrapText="1"/>
    </xf>
    <xf numFmtId="0" fontId="27" fillId="0" borderId="0" xfId="0" applyFont="1" applyFill="1" applyAlignment="1">
      <alignment horizontal="center"/>
    </xf>
    <xf numFmtId="0" fontId="27" fillId="0" borderId="2" xfId="0" applyFont="1" applyFill="1" applyBorder="1" applyAlignment="1">
      <alignment horizontal="center" vertical="center" wrapText="1"/>
    </xf>
    <xf numFmtId="167" fontId="26" fillId="0" borderId="37" xfId="0" applyNumberFormat="1" applyFont="1" applyFill="1" applyBorder="1"/>
    <xf numFmtId="0" fontId="27" fillId="0" borderId="55" xfId="0" applyFont="1" applyFill="1" applyBorder="1" applyAlignment="1">
      <alignment wrapText="1"/>
    </xf>
    <xf numFmtId="0" fontId="26" fillId="0" borderId="55" xfId="0" applyFont="1" applyFill="1" applyBorder="1" applyAlignment="1">
      <alignment wrapText="1"/>
    </xf>
    <xf numFmtId="0" fontId="27" fillId="0" borderId="55" xfId="0" applyFont="1" applyFill="1" applyBorder="1" applyAlignment="1">
      <alignment horizontal="right" wrapText="1"/>
    </xf>
    <xf numFmtId="0" fontId="27" fillId="0" borderId="42" xfId="0" applyFont="1" applyFill="1" applyBorder="1" applyAlignment="1">
      <alignment wrapText="1"/>
    </xf>
    <xf numFmtId="0" fontId="27" fillId="0" borderId="42" xfId="0" applyFont="1" applyFill="1" applyBorder="1" applyAlignment="1">
      <alignment horizontal="right" wrapText="1"/>
    </xf>
    <xf numFmtId="0" fontId="27" fillId="0" borderId="47" xfId="0" applyFont="1" applyFill="1" applyBorder="1" applyAlignment="1">
      <alignment wrapText="1"/>
    </xf>
    <xf numFmtId="0" fontId="27" fillId="0" borderId="47" xfId="0" applyFont="1" applyFill="1" applyBorder="1" applyAlignment="1">
      <alignment horizontal="right" wrapText="1"/>
    </xf>
    <xf numFmtId="0" fontId="27" fillId="0" borderId="14" xfId="0" applyFont="1" applyFill="1" applyBorder="1" applyAlignment="1">
      <alignment wrapText="1"/>
    </xf>
    <xf numFmtId="0" fontId="27" fillId="0" borderId="14" xfId="0" applyFont="1" applyFill="1" applyBorder="1" applyAlignment="1">
      <alignment horizontal="right" wrapText="1"/>
    </xf>
    <xf numFmtId="0" fontId="27" fillId="0" borderId="2" xfId="0" applyFont="1" applyFill="1" applyBorder="1" applyAlignment="1">
      <alignment wrapText="1"/>
    </xf>
    <xf numFmtId="0" fontId="27" fillId="0" borderId="2" xfId="0" applyFont="1" applyFill="1" applyBorder="1" applyAlignment="1">
      <alignment horizontal="right" wrapText="1"/>
    </xf>
    <xf numFmtId="0" fontId="27" fillId="0" borderId="59" xfId="0" applyFont="1" applyFill="1" applyBorder="1" applyAlignment="1">
      <alignment wrapText="1"/>
    </xf>
    <xf numFmtId="0" fontId="26" fillId="0" borderId="59" xfId="0" applyFont="1" applyFill="1" applyBorder="1" applyAlignment="1">
      <alignment wrapText="1"/>
    </xf>
    <xf numFmtId="0" fontId="27" fillId="0" borderId="59" xfId="0" applyFont="1" applyFill="1" applyBorder="1" applyAlignment="1">
      <alignment horizontal="right" wrapText="1"/>
    </xf>
    <xf numFmtId="0" fontId="27" fillId="0" borderId="2" xfId="0" applyFont="1" applyFill="1" applyBorder="1" applyAlignment="1">
      <alignment horizontal="center" wrapText="1"/>
    </xf>
    <xf numFmtId="167" fontId="27" fillId="0" borderId="61" xfId="0" applyNumberFormat="1" applyFont="1" applyFill="1" applyBorder="1" applyAlignment="1">
      <alignment vertical="center" wrapText="1"/>
    </xf>
    <xf numFmtId="167" fontId="0" fillId="0" borderId="0" xfId="0" applyNumberFormat="1"/>
    <xf numFmtId="0" fontId="0" fillId="0" borderId="0" xfId="0" applyBorder="1"/>
    <xf numFmtId="0" fontId="0" fillId="0" borderId="0" xfId="0" applyBorder="1" applyAlignment="1">
      <alignment wrapText="1"/>
    </xf>
    <xf numFmtId="167" fontId="0" fillId="0" borderId="2" xfId="0" applyNumberFormat="1" applyBorder="1"/>
    <xf numFmtId="0" fontId="0" fillId="0" borderId="2" xfId="0" applyBorder="1" applyAlignment="1">
      <alignment horizontal="center" wrapText="1"/>
    </xf>
    <xf numFmtId="0" fontId="20" fillId="0" borderId="1" xfId="72" applyFont="1" applyFill="1" applyBorder="1" applyAlignment="1">
      <alignment wrapText="1"/>
    </xf>
    <xf numFmtId="0" fontId="37" fillId="0" borderId="0" xfId="72" applyAlignment="1">
      <alignment vertical="center"/>
    </xf>
    <xf numFmtId="0" fontId="25" fillId="0" borderId="10" xfId="72" applyFont="1" applyBorder="1" applyAlignment="1">
      <alignment horizontal="center"/>
    </xf>
    <xf numFmtId="49" fontId="18" fillId="0" borderId="10" xfId="5" applyNumberFormat="1" applyFont="1" applyBorder="1" applyAlignment="1">
      <alignment horizontal="center" wrapText="1"/>
    </xf>
    <xf numFmtId="167" fontId="18" fillId="0" borderId="0" xfId="5" applyNumberFormat="1" applyFont="1" applyAlignment="1">
      <alignment horizontal="center" wrapText="1"/>
    </xf>
    <xf numFmtId="49" fontId="18" fillId="0" borderId="10" xfId="72" applyNumberFormat="1" applyFont="1" applyBorder="1" applyAlignment="1">
      <alignment horizontal="center" vertical="center" wrapText="1"/>
    </xf>
    <xf numFmtId="164" fontId="18" fillId="0" borderId="10" xfId="72" applyNumberFormat="1" applyFont="1" applyBorder="1" applyAlignment="1">
      <alignment horizontal="center" vertical="center" wrapText="1"/>
    </xf>
    <xf numFmtId="0" fontId="37" fillId="0" borderId="0" xfId="72"/>
    <xf numFmtId="0" fontId="37" fillId="0" borderId="27" xfId="72" applyFill="1" applyBorder="1" applyAlignment="1">
      <alignment horizontal="center" vertical="center" wrapText="1"/>
    </xf>
    <xf numFmtId="0" fontId="37" fillId="0" borderId="28" xfId="72" applyFill="1" applyBorder="1" applyAlignment="1">
      <alignment vertical="center" wrapText="1"/>
    </xf>
    <xf numFmtId="0" fontId="37" fillId="0" borderId="71" xfId="72" applyFill="1" applyBorder="1" applyAlignment="1">
      <alignment horizontal="center" vertical="center" wrapText="1"/>
    </xf>
    <xf numFmtId="0" fontId="37" fillId="0" borderId="0" xfId="72" applyAlignment="1">
      <alignment vertical="center" wrapText="1"/>
    </xf>
    <xf numFmtId="0" fontId="37" fillId="0" borderId="31" xfId="72" applyFill="1" applyBorder="1" applyAlignment="1">
      <alignment horizontal="center" vertical="center" wrapText="1"/>
    </xf>
    <xf numFmtId="0" fontId="37" fillId="0" borderId="2" xfId="72" applyFill="1" applyBorder="1" applyAlignment="1">
      <alignment vertical="center" wrapText="1"/>
    </xf>
    <xf numFmtId="0" fontId="37" fillId="0" borderId="72" xfId="72" applyFill="1" applyBorder="1" applyAlignment="1">
      <alignment horizontal="center" vertical="center" wrapText="1"/>
    </xf>
    <xf numFmtId="0" fontId="37" fillId="0" borderId="24" xfId="72" applyFill="1" applyBorder="1" applyAlignment="1">
      <alignment horizontal="center" vertical="center" wrapText="1"/>
    </xf>
    <xf numFmtId="0" fontId="37" fillId="0" borderId="25" xfId="72" applyFill="1" applyBorder="1" applyAlignment="1">
      <alignment vertical="center" wrapText="1"/>
    </xf>
    <xf numFmtId="0" fontId="37" fillId="0" borderId="54" xfId="72" applyFill="1" applyBorder="1" applyAlignment="1">
      <alignment horizontal="center" vertical="center" wrapText="1"/>
    </xf>
    <xf numFmtId="0" fontId="37" fillId="0" borderId="22" xfId="72" applyFill="1" applyBorder="1" applyAlignment="1">
      <alignment horizontal="center" vertical="center" wrapText="1"/>
    </xf>
    <xf numFmtId="0" fontId="37" fillId="0" borderId="22" xfId="72" applyBorder="1" applyAlignment="1" applyProtection="1">
      <alignment horizontal="center" vertical="center" wrapText="1"/>
      <protection locked="0"/>
    </xf>
    <xf numFmtId="0" fontId="37" fillId="0" borderId="22" xfId="72" applyBorder="1" applyAlignment="1">
      <alignment vertical="center" wrapText="1"/>
    </xf>
    <xf numFmtId="0" fontId="37" fillId="0" borderId="22" xfId="72" applyBorder="1" applyAlignment="1">
      <alignment horizontal="center" vertical="center" wrapText="1"/>
    </xf>
    <xf numFmtId="44" fontId="0" fillId="0" borderId="22" xfId="73" applyFont="1" applyBorder="1" applyAlignment="1">
      <alignment vertical="center" wrapText="1"/>
    </xf>
    <xf numFmtId="0" fontId="37" fillId="0" borderId="0" xfId="72" applyBorder="1" applyAlignment="1" applyProtection="1">
      <alignment horizontal="center" vertical="center"/>
      <protection locked="0"/>
    </xf>
    <xf numFmtId="0" fontId="37" fillId="0" borderId="0" xfId="72" applyBorder="1" applyAlignment="1" applyProtection="1">
      <alignment vertical="center"/>
      <protection locked="0"/>
    </xf>
    <xf numFmtId="0" fontId="37" fillId="0" borderId="0" xfId="72" applyAlignment="1">
      <alignment horizontal="center" vertical="center"/>
    </xf>
    <xf numFmtId="44" fontId="37" fillId="0" borderId="22" xfId="72" applyNumberFormat="1" applyBorder="1" applyAlignment="1">
      <alignment vertical="center"/>
    </xf>
    <xf numFmtId="0" fontId="37" fillId="0" borderId="39" xfId="72" applyBorder="1" applyAlignment="1">
      <alignment vertical="center"/>
    </xf>
    <xf numFmtId="0" fontId="37" fillId="0" borderId="23" xfId="72" applyBorder="1" applyAlignment="1">
      <alignment horizontal="center" vertical="center" wrapText="1"/>
    </xf>
    <xf numFmtId="0" fontId="12" fillId="0" borderId="0" xfId="3"/>
    <xf numFmtId="0" fontId="18" fillId="37" borderId="2" xfId="3" applyFont="1" applyFill="1" applyBorder="1"/>
    <xf numFmtId="0" fontId="18" fillId="37" borderId="2" xfId="3" applyFont="1" applyFill="1" applyBorder="1" applyAlignment="1">
      <alignment wrapText="1"/>
    </xf>
    <xf numFmtId="0" fontId="18" fillId="37" borderId="2" xfId="3" applyFont="1" applyFill="1" applyBorder="1" applyAlignment="1">
      <alignment horizontal="center" wrapText="1"/>
    </xf>
    <xf numFmtId="0" fontId="18" fillId="37" borderId="2" xfId="3" applyFont="1" applyFill="1" applyBorder="1" applyAlignment="1">
      <alignment horizontal="center"/>
    </xf>
    <xf numFmtId="0" fontId="12" fillId="0" borderId="2" xfId="3" applyBorder="1" applyAlignment="1">
      <alignment wrapText="1"/>
    </xf>
    <xf numFmtId="14" fontId="26" fillId="0" borderId="2" xfId="3" applyNumberFormat="1" applyFont="1" applyBorder="1" applyAlignment="1">
      <alignment horizontal="left" wrapText="1"/>
    </xf>
    <xf numFmtId="14" fontId="26" fillId="0" borderId="2" xfId="3" applyNumberFormat="1" applyFont="1" applyBorder="1" applyAlignment="1">
      <alignment horizontal="center" wrapText="1"/>
    </xf>
    <xf numFmtId="0" fontId="24" fillId="0" borderId="2" xfId="3" applyFont="1" applyBorder="1" applyAlignment="1">
      <alignment wrapText="1"/>
    </xf>
    <xf numFmtId="166" fontId="12" fillId="0" borderId="2" xfId="3" applyNumberFormat="1" applyBorder="1"/>
    <xf numFmtId="44" fontId="0" fillId="0" borderId="2" xfId="4" applyNumberFormat="1" applyFont="1" applyBorder="1" applyAlignment="1">
      <alignment horizontal="center" vertical="center" wrapText="1"/>
    </xf>
    <xf numFmtId="0" fontId="12" fillId="0" borderId="2" xfId="3" applyBorder="1" applyAlignment="1">
      <alignment horizontal="center" vertical="center" wrapText="1"/>
    </xf>
    <xf numFmtId="0" fontId="12" fillId="0" borderId="2" xfId="3" applyBorder="1"/>
    <xf numFmtId="14" fontId="26" fillId="0" borderId="2" xfId="3" applyNumberFormat="1" applyFont="1" applyBorder="1" applyAlignment="1">
      <alignment horizontal="left"/>
    </xf>
    <xf numFmtId="0" fontId="24" fillId="0" borderId="2" xfId="3" applyFont="1" applyBorder="1" applyAlignment="1">
      <alignment horizontal="center"/>
    </xf>
    <xf numFmtId="166" fontId="0" fillId="0" borderId="2" xfId="4" applyNumberFormat="1" applyFont="1" applyBorder="1"/>
    <xf numFmtId="0" fontId="20" fillId="2" borderId="6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wrapText="1"/>
    </xf>
    <xf numFmtId="14" fontId="0" fillId="0" borderId="13" xfId="0" applyNumberFormat="1" applyFill="1" applyBorder="1" applyAlignment="1">
      <alignment horizontal="center" vertical="center" wrapText="1"/>
    </xf>
    <xf numFmtId="14" fontId="0" fillId="0" borderId="15" xfId="0" applyNumberFormat="1" applyFill="1" applyBorder="1" applyAlignment="1">
      <alignment horizontal="center" vertical="center" wrapText="1"/>
    </xf>
    <xf numFmtId="14" fontId="0" fillId="0" borderId="17" xfId="0" applyNumberFormat="1" applyFill="1" applyBorder="1" applyAlignment="1">
      <alignment horizontal="center" vertical="center" wrapText="1"/>
    </xf>
    <xf numFmtId="44" fontId="0" fillId="0" borderId="30" xfId="1" applyFont="1" applyBorder="1" applyAlignment="1">
      <alignment horizontal="center" vertical="center" wrapText="1"/>
    </xf>
    <xf numFmtId="44" fontId="0" fillId="0" borderId="32" xfId="1" applyFont="1" applyBorder="1" applyAlignment="1">
      <alignment horizontal="center" vertical="center" wrapText="1"/>
    </xf>
    <xf numFmtId="44" fontId="0" fillId="0" borderId="36" xfId="1" applyFont="1" applyBorder="1" applyAlignment="1">
      <alignment horizontal="center" vertical="center" wrapText="1"/>
    </xf>
    <xf numFmtId="44" fontId="0" fillId="0" borderId="13" xfId="0" applyNumberForma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44" fontId="0" fillId="0" borderId="30" xfId="1" applyFont="1" applyFill="1" applyBorder="1" applyAlignment="1">
      <alignment horizontal="center" vertical="center" wrapText="1"/>
    </xf>
    <xf numFmtId="44" fontId="0" fillId="0" borderId="32" xfId="1" applyFont="1" applyFill="1" applyBorder="1" applyAlignment="1">
      <alignment horizontal="center" vertical="center" wrapText="1"/>
    </xf>
    <xf numFmtId="44" fontId="0" fillId="0" borderId="36" xfId="1" applyFont="1" applyFill="1" applyBorder="1" applyAlignment="1">
      <alignment horizontal="center" vertical="center" wrapText="1"/>
    </xf>
    <xf numFmtId="166" fontId="0" fillId="0" borderId="13" xfId="0" applyNumberFormat="1" applyFill="1" applyBorder="1" applyAlignment="1">
      <alignment horizontal="center" vertical="center" wrapText="1"/>
    </xf>
    <xf numFmtId="166" fontId="0" fillId="0" borderId="15" xfId="0" applyNumberFormat="1" applyFill="1" applyBorder="1" applyAlignment="1">
      <alignment horizontal="center" vertical="center" wrapText="1"/>
    </xf>
    <xf numFmtId="166" fontId="0" fillId="0" borderId="17" xfId="0" applyNumberFormat="1" applyFill="1" applyBorder="1" applyAlignment="1">
      <alignment horizontal="center" vertical="center" wrapText="1"/>
    </xf>
    <xf numFmtId="44" fontId="0" fillId="0" borderId="13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23" fillId="0" borderId="13" xfId="0" applyNumberFormat="1" applyFont="1" applyFill="1" applyBorder="1" applyAlignment="1">
      <alignment horizontal="center" vertical="center" wrapText="1"/>
    </xf>
    <xf numFmtId="14" fontId="23" fillId="0" borderId="17" xfId="0" applyNumberFormat="1" applyFont="1" applyFill="1" applyBorder="1" applyAlignment="1">
      <alignment horizontal="center" vertical="center" wrapText="1"/>
    </xf>
    <xf numFmtId="44" fontId="0" fillId="0" borderId="17" xfId="0" applyNumberFormat="1" applyBorder="1" applyAlignment="1">
      <alignment horizontal="center" vertical="center" wrapText="1"/>
    </xf>
    <xf numFmtId="14" fontId="23" fillId="0" borderId="13" xfId="2" applyNumberFormat="1" applyFont="1" applyFill="1" applyBorder="1" applyAlignment="1">
      <alignment horizontal="center" vertical="center" wrapText="1"/>
    </xf>
    <xf numFmtId="14" fontId="23" fillId="0" borderId="17" xfId="2" applyNumberFormat="1" applyFont="1" applyFill="1" applyBorder="1" applyAlignment="1">
      <alignment horizontal="center" vertical="center" wrapText="1"/>
    </xf>
    <xf numFmtId="44" fontId="0" fillId="0" borderId="17" xfId="0" applyNumberFormat="1" applyFill="1" applyBorder="1" applyAlignment="1">
      <alignment horizontal="center" vertical="center" wrapText="1"/>
    </xf>
    <xf numFmtId="0" fontId="26" fillId="0" borderId="42" xfId="5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49" fontId="26" fillId="0" borderId="42" xfId="6" applyNumberFormat="1" applyFont="1" applyFill="1" applyBorder="1" applyAlignment="1">
      <alignment horizontal="center" vertical="center" wrapText="1"/>
    </xf>
    <xf numFmtId="49" fontId="26" fillId="0" borderId="42" xfId="0" applyNumberFormat="1" applyFont="1" applyFill="1" applyBorder="1" applyAlignment="1">
      <alignment horizontal="center" vertical="center" wrapText="1"/>
    </xf>
    <xf numFmtId="0" fontId="26" fillId="0" borderId="42" xfId="0" applyFont="1" applyFill="1" applyBorder="1" applyAlignment="1">
      <alignment horizontal="center" vertical="center" wrapText="1"/>
    </xf>
    <xf numFmtId="167" fontId="26" fillId="0" borderId="44" xfId="5" applyNumberFormat="1" applyFont="1" applyFill="1" applyBorder="1" applyAlignment="1">
      <alignment horizontal="center" vertical="center" wrapText="1"/>
    </xf>
    <xf numFmtId="167" fontId="27" fillId="0" borderId="7" xfId="0" applyNumberFormat="1" applyFont="1" applyFill="1" applyBorder="1" applyAlignment="1">
      <alignment horizontal="center" vertical="center" wrapText="1"/>
    </xf>
    <xf numFmtId="167" fontId="27" fillId="0" borderId="48" xfId="0" applyNumberFormat="1" applyFont="1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27" fillId="0" borderId="16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167" fontId="27" fillId="0" borderId="6" xfId="0" applyNumberFormat="1" applyFont="1" applyFill="1" applyBorder="1" applyAlignment="1">
      <alignment vertical="center" wrapText="1"/>
    </xf>
    <xf numFmtId="167" fontId="27" fillId="0" borderId="8" xfId="0" applyNumberFormat="1" applyFont="1" applyFill="1" applyBorder="1" applyAlignment="1">
      <alignment vertical="center" wrapText="1"/>
    </xf>
    <xf numFmtId="167" fontId="27" fillId="0" borderId="12" xfId="0" applyNumberFormat="1" applyFont="1" applyFill="1" applyBorder="1" applyAlignment="1">
      <alignment vertical="center" wrapText="1"/>
    </xf>
    <xf numFmtId="0" fontId="26" fillId="0" borderId="6" xfId="5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53" xfId="0" applyFont="1" applyFill="1" applyBorder="1" applyAlignment="1">
      <alignment horizontal="center" vertical="center" wrapText="1"/>
    </xf>
    <xf numFmtId="0" fontId="26" fillId="0" borderId="27" xfId="5" applyFont="1" applyFill="1" applyBorder="1" applyAlignment="1">
      <alignment vertical="center" wrapText="1"/>
    </xf>
    <xf numFmtId="0" fontId="27" fillId="0" borderId="31" xfId="0" applyFont="1" applyFill="1" applyBorder="1" applyAlignment="1">
      <alignment vertical="center" wrapText="1"/>
    </xf>
    <xf numFmtId="0" fontId="27" fillId="0" borderId="33" xfId="0" applyFont="1" applyFill="1" applyBorder="1" applyAlignment="1">
      <alignment vertical="center" wrapText="1"/>
    </xf>
    <xf numFmtId="167" fontId="26" fillId="0" borderId="50" xfId="5" applyNumberFormat="1" applyFont="1" applyFill="1" applyBorder="1" applyAlignment="1">
      <alignment vertical="center" wrapText="1"/>
    </xf>
    <xf numFmtId="167" fontId="27" fillId="0" borderId="51" xfId="0" applyNumberFormat="1" applyFont="1" applyFill="1" applyBorder="1" applyAlignment="1">
      <alignment vertical="center" wrapText="1"/>
    </xf>
    <xf numFmtId="0" fontId="26" fillId="0" borderId="41" xfId="5" applyFont="1" applyFill="1" applyBorder="1" applyAlignment="1">
      <alignment vertical="top" wrapText="1"/>
    </xf>
    <xf numFmtId="0" fontId="27" fillId="0" borderId="58" xfId="0" applyFont="1" applyFill="1" applyBorder="1" applyAlignment="1">
      <alignment vertical="top" wrapText="1"/>
    </xf>
    <xf numFmtId="167" fontId="26" fillId="0" borderId="44" xfId="5" applyNumberFormat="1" applyFont="1" applyFill="1" applyBorder="1" applyAlignment="1">
      <alignment vertical="center" wrapText="1"/>
    </xf>
    <xf numFmtId="167" fontId="27" fillId="0" borderId="48" xfId="0" applyNumberFormat="1" applyFont="1" applyFill="1" applyBorder="1" applyAlignment="1">
      <alignment vertical="center" wrapText="1"/>
    </xf>
    <xf numFmtId="0" fontId="26" fillId="0" borderId="56" xfId="5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vertical="top" wrapText="1"/>
    </xf>
    <xf numFmtId="167" fontId="27" fillId="0" borderId="7" xfId="0" applyNumberFormat="1" applyFont="1" applyFill="1" applyBorder="1" applyAlignment="1">
      <alignment vertical="center" wrapText="1"/>
    </xf>
    <xf numFmtId="0" fontId="26" fillId="0" borderId="41" xfId="5" applyFont="1" applyFill="1" applyBorder="1" applyAlignment="1">
      <alignment vertical="center" wrapText="1"/>
    </xf>
    <xf numFmtId="0" fontId="27" fillId="0" borderId="58" xfId="0" applyFont="1" applyFill="1" applyBorder="1" applyAlignment="1">
      <alignment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vertical="center" wrapText="1"/>
    </xf>
    <xf numFmtId="167" fontId="27" fillId="0" borderId="50" xfId="0" applyNumberFormat="1" applyFont="1" applyFill="1" applyBorder="1" applyAlignment="1">
      <alignment vertical="center"/>
    </xf>
    <xf numFmtId="167" fontId="27" fillId="0" borderId="51" xfId="0" applyNumberFormat="1" applyFont="1" applyFill="1" applyBorder="1" applyAlignment="1">
      <alignment vertical="center"/>
    </xf>
    <xf numFmtId="0" fontId="27" fillId="0" borderId="57" xfId="0" applyFont="1" applyFill="1" applyBorder="1" applyAlignment="1">
      <alignment vertical="center" wrapText="1"/>
    </xf>
    <xf numFmtId="0" fontId="26" fillId="0" borderId="27" xfId="0" applyFont="1" applyFill="1" applyBorder="1" applyAlignment="1">
      <alignment vertical="center" wrapText="1"/>
    </xf>
    <xf numFmtId="0" fontId="26" fillId="0" borderId="33" xfId="0" applyFont="1" applyFill="1" applyBorder="1" applyAlignment="1">
      <alignment vertical="center" wrapText="1"/>
    </xf>
    <xf numFmtId="0" fontId="26" fillId="0" borderId="31" xfId="0" applyFont="1" applyFill="1" applyBorder="1" applyAlignment="1">
      <alignment vertical="center" wrapText="1"/>
    </xf>
    <xf numFmtId="167" fontId="27" fillId="0" borderId="8" xfId="0" applyNumberFormat="1" applyFont="1" applyFill="1" applyBorder="1" applyAlignment="1">
      <alignment vertical="center"/>
    </xf>
    <xf numFmtId="167" fontId="27" fillId="0" borderId="8" xfId="0" applyNumberFormat="1" applyFont="1" applyFill="1" applyBorder="1" applyAlignment="1"/>
    <xf numFmtId="167" fontId="27" fillId="0" borderId="51" xfId="0" applyNumberFormat="1" applyFont="1" applyFill="1" applyBorder="1" applyAlignment="1"/>
    <xf numFmtId="0" fontId="26" fillId="0" borderId="41" xfId="5" applyFont="1" applyFill="1" applyBorder="1" applyAlignment="1">
      <alignment horizontal="center" vertical="center" wrapText="1"/>
    </xf>
    <xf numFmtId="0" fontId="27" fillId="0" borderId="57" xfId="0" applyFont="1" applyFill="1" applyBorder="1" applyAlignment="1">
      <alignment horizontal="center" vertical="center" wrapText="1"/>
    </xf>
    <xf numFmtId="0" fontId="27" fillId="0" borderId="58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/>
    </xf>
    <xf numFmtId="0" fontId="27" fillId="0" borderId="10" xfId="6" applyFont="1" applyFill="1" applyBorder="1" applyAlignment="1">
      <alignment vertical="center" wrapText="1"/>
    </xf>
    <xf numFmtId="0" fontId="27" fillId="0" borderId="14" xfId="0" applyFont="1" applyFill="1" applyBorder="1" applyAlignment="1">
      <alignment vertical="center" wrapText="1"/>
    </xf>
    <xf numFmtId="49" fontId="26" fillId="0" borderId="10" xfId="6" applyNumberFormat="1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49" fontId="26" fillId="0" borderId="10" xfId="0" applyNumberFormat="1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167" fontId="27" fillId="0" borderId="12" xfId="6" applyNumberFormat="1" applyFont="1" applyFill="1" applyBorder="1" applyAlignment="1">
      <alignment vertical="center" wrapText="1"/>
    </xf>
    <xf numFmtId="0" fontId="26" fillId="0" borderId="64" xfId="5" applyFont="1" applyFill="1" applyBorder="1" applyAlignment="1">
      <alignment horizontal="center" vertical="center" wrapText="1"/>
    </xf>
    <xf numFmtId="0" fontId="26" fillId="0" borderId="14" xfId="5" applyFont="1" applyFill="1" applyBorder="1" applyAlignment="1">
      <alignment vertical="center" wrapText="1"/>
    </xf>
    <xf numFmtId="49" fontId="26" fillId="0" borderId="14" xfId="6" applyNumberFormat="1" applyFont="1" applyFill="1" applyBorder="1" applyAlignment="1">
      <alignment horizontal="center" vertical="center" wrapText="1"/>
    </xf>
    <xf numFmtId="49" fontId="26" fillId="0" borderId="14" xfId="0" applyNumberFormat="1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167" fontId="27" fillId="0" borderId="7" xfId="6" applyNumberFormat="1" applyFont="1" applyFill="1" applyBorder="1" applyAlignment="1">
      <alignment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64" xfId="0" applyFont="1" applyFill="1" applyBorder="1" applyAlignment="1">
      <alignment vertical="center" wrapText="1"/>
    </xf>
    <xf numFmtId="0" fontId="27" fillId="0" borderId="52" xfId="0" applyFont="1" applyFill="1" applyBorder="1" applyAlignment="1">
      <alignment vertical="center" wrapText="1"/>
    </xf>
    <xf numFmtId="167" fontId="27" fillId="0" borderId="65" xfId="0" applyNumberFormat="1" applyFont="1" applyFill="1" applyBorder="1" applyAlignment="1">
      <alignment vertical="center"/>
    </xf>
    <xf numFmtId="167" fontId="27" fillId="0" borderId="53" xfId="0" applyNumberFormat="1" applyFont="1" applyFill="1" applyBorder="1" applyAlignment="1">
      <alignment vertical="center"/>
    </xf>
    <xf numFmtId="167" fontId="27" fillId="0" borderId="44" xfId="0" applyNumberFormat="1" applyFont="1" applyFill="1" applyBorder="1" applyAlignment="1">
      <alignment vertical="center" wrapText="1"/>
    </xf>
    <xf numFmtId="167" fontId="27" fillId="0" borderId="65" xfId="0" applyNumberFormat="1" applyFont="1" applyFill="1" applyBorder="1" applyAlignment="1">
      <alignment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49" fontId="15" fillId="7" borderId="7" xfId="3" applyNumberFormat="1" applyFont="1" applyFill="1" applyBorder="1" applyAlignment="1">
      <alignment horizontal="center" vertical="center"/>
    </xf>
    <xf numFmtId="49" fontId="15" fillId="7" borderId="0" xfId="3" applyNumberFormat="1" applyFont="1" applyFill="1" applyBorder="1" applyAlignment="1">
      <alignment horizontal="center" vertical="center"/>
    </xf>
    <xf numFmtId="49" fontId="16" fillId="9" borderId="6" xfId="3" applyNumberFormat="1" applyFont="1" applyFill="1" applyBorder="1" applyAlignment="1">
      <alignment horizontal="center" vertical="center" wrapText="1"/>
    </xf>
    <xf numFmtId="49" fontId="16" fillId="9" borderId="1" xfId="3" applyNumberFormat="1" applyFont="1" applyFill="1" applyBorder="1" applyAlignment="1">
      <alignment horizontal="center" vertical="center" wrapText="1"/>
    </xf>
    <xf numFmtId="49" fontId="17" fillId="8" borderId="8" xfId="3" applyNumberFormat="1" applyFont="1" applyFill="1" applyBorder="1" applyAlignment="1">
      <alignment horizontal="center" vertical="center" wrapText="1"/>
    </xf>
    <xf numFmtId="49" fontId="17" fillId="8" borderId="9" xfId="3" applyNumberFormat="1" applyFont="1" applyFill="1" applyBorder="1" applyAlignment="1">
      <alignment horizontal="center" vertical="center" wrapText="1"/>
    </xf>
    <xf numFmtId="49" fontId="17" fillId="10" borderId="7" xfId="3" applyNumberFormat="1" applyFont="1" applyFill="1" applyBorder="1" applyAlignment="1">
      <alignment horizontal="center" vertical="center" wrapText="1"/>
    </xf>
    <xf numFmtId="49" fontId="17" fillId="10" borderId="0" xfId="3" applyNumberFormat="1" applyFont="1" applyFill="1" applyBorder="1" applyAlignment="1">
      <alignment horizontal="center" vertical="center" wrapText="1"/>
    </xf>
    <xf numFmtId="49" fontId="17" fillId="10" borderId="11" xfId="3" applyNumberFormat="1" applyFont="1" applyFill="1" applyBorder="1" applyAlignment="1">
      <alignment horizontal="center" vertical="center" wrapText="1"/>
    </xf>
    <xf numFmtId="0" fontId="14" fillId="12" borderId="13" xfId="3" applyFont="1" applyFill="1" applyBorder="1" applyAlignment="1">
      <alignment horizontal="center"/>
    </xf>
    <xf numFmtId="0" fontId="14" fillId="12" borderId="15" xfId="3" applyFont="1" applyFill="1" applyBorder="1" applyAlignment="1">
      <alignment horizontal="center"/>
    </xf>
    <xf numFmtId="49" fontId="17" fillId="10" borderId="2" xfId="3" applyNumberFormat="1" applyFont="1" applyFill="1" applyBorder="1" applyAlignment="1">
      <alignment horizontal="center" vertical="center" wrapText="1"/>
    </xf>
    <xf numFmtId="49" fontId="17" fillId="10" borderId="8" xfId="3" applyNumberFormat="1" applyFont="1" applyFill="1" applyBorder="1" applyAlignment="1">
      <alignment horizontal="center" vertical="center" wrapText="1"/>
    </xf>
    <xf numFmtId="49" fontId="14" fillId="12" borderId="14" xfId="3" applyNumberFormat="1" applyFont="1" applyFill="1" applyBorder="1" applyAlignment="1">
      <alignment horizontal="center" vertical="center"/>
    </xf>
    <xf numFmtId="49" fontId="14" fillId="12" borderId="16" xfId="3" applyNumberFormat="1" applyFont="1" applyFill="1" applyBorder="1" applyAlignment="1">
      <alignment horizontal="center" vertical="center"/>
    </xf>
    <xf numFmtId="49" fontId="17" fillId="12" borderId="14" xfId="3" applyNumberFormat="1" applyFont="1" applyFill="1" applyBorder="1" applyAlignment="1">
      <alignment horizontal="center" vertical="center" wrapText="1"/>
    </xf>
    <xf numFmtId="49" fontId="17" fillId="12" borderId="16" xfId="3" applyNumberFormat="1" applyFont="1" applyFill="1" applyBorder="1" applyAlignment="1">
      <alignment horizontal="center" vertical="center" wrapText="1"/>
    </xf>
    <xf numFmtId="0" fontId="17" fillId="12" borderId="14" xfId="3" applyFont="1" applyFill="1" applyBorder="1" applyAlignment="1">
      <alignment horizontal="center" vertical="center" wrapText="1"/>
    </xf>
    <xf numFmtId="0" fontId="17" fillId="12" borderId="16" xfId="3" applyFont="1" applyFill="1" applyBorder="1" applyAlignment="1">
      <alignment horizontal="center" vertical="center" wrapText="1"/>
    </xf>
    <xf numFmtId="166" fontId="14" fillId="12" borderId="7" xfId="4" applyNumberFormat="1" applyFont="1" applyFill="1" applyBorder="1" applyAlignment="1">
      <alignment horizontal="center" vertical="center"/>
    </xf>
    <xf numFmtId="166" fontId="14" fillId="12" borderId="6" xfId="4" applyNumberFormat="1" applyFont="1" applyFill="1" applyBorder="1" applyAlignment="1">
      <alignment horizontal="center" vertical="center"/>
    </xf>
    <xf numFmtId="166" fontId="14" fillId="12" borderId="15" xfId="4" applyNumberFormat="1" applyFont="1" applyFill="1" applyBorder="1" applyAlignment="1">
      <alignment horizontal="center" vertical="center"/>
    </xf>
    <xf numFmtId="166" fontId="14" fillId="12" borderId="17" xfId="4" applyNumberFormat="1" applyFont="1" applyFill="1" applyBorder="1" applyAlignment="1">
      <alignment horizontal="center" vertical="center"/>
    </xf>
    <xf numFmtId="49" fontId="14" fillId="12" borderId="2" xfId="3" applyNumberFormat="1" applyFont="1" applyFill="1" applyBorder="1" applyAlignment="1">
      <alignment horizontal="center" vertical="center"/>
    </xf>
    <xf numFmtId="49" fontId="14" fillId="12" borderId="10" xfId="3" applyNumberFormat="1" applyFont="1" applyFill="1" applyBorder="1" applyAlignment="1">
      <alignment horizontal="center" vertical="center"/>
    </xf>
    <xf numFmtId="49" fontId="14" fillId="12" borderId="2" xfId="3" applyNumberFormat="1" applyFont="1" applyFill="1" applyBorder="1" applyAlignment="1">
      <alignment horizontal="center" vertical="center" wrapText="1"/>
    </xf>
    <xf numFmtId="49" fontId="14" fillId="12" borderId="10" xfId="3" applyNumberFormat="1" applyFont="1" applyFill="1" applyBorder="1" applyAlignment="1">
      <alignment horizontal="center" vertical="center" wrapText="1"/>
    </xf>
    <xf numFmtId="0" fontId="14" fillId="12" borderId="10" xfId="3" applyFont="1" applyFill="1" applyBorder="1" applyAlignment="1">
      <alignment horizontal="center" vertical="center" wrapText="1"/>
    </xf>
    <xf numFmtId="0" fontId="14" fillId="12" borderId="14" xfId="3" applyFont="1" applyFill="1" applyBorder="1" applyAlignment="1">
      <alignment horizontal="center" vertical="center" wrapText="1"/>
    </xf>
    <xf numFmtId="166" fontId="14" fillId="12" borderId="12" xfId="4" applyNumberFormat="1" applyFont="1" applyFill="1" applyBorder="1" applyAlignment="1">
      <alignment horizontal="center" vertical="center"/>
    </xf>
    <xf numFmtId="49" fontId="17" fillId="13" borderId="7" xfId="3" applyNumberFormat="1" applyFont="1" applyFill="1" applyBorder="1" applyAlignment="1">
      <alignment horizontal="center" vertical="center" wrapText="1"/>
    </xf>
    <xf numFmtId="49" fontId="17" fillId="13" borderId="0" xfId="3" applyNumberFormat="1" applyFont="1" applyFill="1" applyBorder="1" applyAlignment="1">
      <alignment horizontal="center" vertical="center" wrapText="1"/>
    </xf>
    <xf numFmtId="49" fontId="17" fillId="13" borderId="11" xfId="3" applyNumberFormat="1" applyFont="1" applyFill="1" applyBorder="1" applyAlignment="1">
      <alignment horizontal="center" vertical="center" wrapText="1"/>
    </xf>
    <xf numFmtId="49" fontId="17" fillId="12" borderId="10" xfId="3" applyNumberFormat="1" applyFont="1" applyFill="1" applyBorder="1" applyAlignment="1">
      <alignment horizontal="center" vertical="center" wrapText="1"/>
    </xf>
    <xf numFmtId="0" fontId="14" fillId="12" borderId="16" xfId="3" applyFont="1" applyFill="1" applyBorder="1" applyAlignment="1">
      <alignment horizontal="center" vertical="center" wrapText="1"/>
    </xf>
    <xf numFmtId="166" fontId="14" fillId="12" borderId="12" xfId="4" applyNumberFormat="1" applyFont="1" applyFill="1" applyBorder="1" applyAlignment="1">
      <alignment horizontal="center" vertical="center" wrapText="1"/>
    </xf>
    <xf numFmtId="166" fontId="14" fillId="12" borderId="7" xfId="4" applyNumberFormat="1" applyFont="1" applyFill="1" applyBorder="1" applyAlignment="1">
      <alignment horizontal="center" vertical="center" wrapText="1"/>
    </xf>
    <xf numFmtId="166" fontId="14" fillId="12" borderId="6" xfId="4" applyNumberFormat="1" applyFont="1" applyFill="1" applyBorder="1" applyAlignment="1">
      <alignment horizontal="center" vertical="center" wrapText="1"/>
    </xf>
    <xf numFmtId="0" fontId="14" fillId="12" borderId="17" xfId="3" applyFont="1" applyFill="1" applyBorder="1" applyAlignment="1">
      <alignment horizontal="center"/>
    </xf>
    <xf numFmtId="49" fontId="17" fillId="10" borderId="21" xfId="3" applyNumberFormat="1" applyFont="1" applyFill="1" applyBorder="1" applyAlignment="1">
      <alignment horizontal="center" vertical="center" wrapText="1"/>
    </xf>
    <xf numFmtId="49" fontId="17" fillId="10" borderId="9" xfId="3" applyNumberFormat="1" applyFont="1" applyFill="1" applyBorder="1" applyAlignment="1">
      <alignment horizontal="center" vertical="center" wrapText="1"/>
    </xf>
    <xf numFmtId="49" fontId="14" fillId="12" borderId="14" xfId="3" applyNumberFormat="1" applyFont="1" applyFill="1" applyBorder="1" applyAlignment="1">
      <alignment horizontal="center" vertical="center" wrapText="1"/>
    </xf>
    <xf numFmtId="166" fontId="14" fillId="12" borderId="8" xfId="4" applyNumberFormat="1" applyFont="1" applyFill="1" applyBorder="1" applyAlignment="1">
      <alignment horizontal="center" vertical="center" wrapText="1"/>
    </xf>
    <xf numFmtId="166" fontId="14" fillId="12" borderId="19" xfId="4" applyNumberFormat="1" applyFont="1" applyFill="1" applyBorder="1" applyAlignment="1">
      <alignment horizontal="center"/>
    </xf>
    <xf numFmtId="166" fontId="14" fillId="12" borderId="20" xfId="4" applyNumberFormat="1" applyFont="1" applyFill="1" applyBorder="1" applyAlignment="1">
      <alignment horizontal="center"/>
    </xf>
    <xf numFmtId="49" fontId="17" fillId="13" borderId="8" xfId="3" applyNumberFormat="1" applyFont="1" applyFill="1" applyBorder="1" applyAlignment="1">
      <alignment horizontal="center" vertical="center" wrapText="1"/>
    </xf>
    <xf numFmtId="49" fontId="17" fillId="13" borderId="21" xfId="3" applyNumberFormat="1" applyFont="1" applyFill="1" applyBorder="1" applyAlignment="1">
      <alignment horizontal="center" vertical="center" wrapText="1"/>
    </xf>
    <xf numFmtId="49" fontId="17" fillId="13" borderId="9" xfId="3" applyNumberFormat="1" applyFont="1" applyFill="1" applyBorder="1" applyAlignment="1">
      <alignment horizontal="center" vertical="center" wrapText="1"/>
    </xf>
    <xf numFmtId="49" fontId="16" fillId="9" borderId="7" xfId="3" applyNumberFormat="1" applyFont="1" applyFill="1" applyBorder="1" applyAlignment="1">
      <alignment horizontal="center" vertical="center" wrapText="1"/>
    </xf>
    <xf numFmtId="49" fontId="16" fillId="9" borderId="0" xfId="3" applyNumberFormat="1" applyFont="1" applyFill="1" applyBorder="1" applyAlignment="1">
      <alignment horizontal="center" vertical="center" wrapText="1"/>
    </xf>
    <xf numFmtId="49" fontId="16" fillId="9" borderId="11" xfId="3" applyNumberFormat="1" applyFont="1" applyFill="1" applyBorder="1" applyAlignment="1">
      <alignment horizontal="center" vertical="center" wrapText="1"/>
    </xf>
    <xf numFmtId="49" fontId="14" fillId="14" borderId="10" xfId="3" applyNumberFormat="1" applyFont="1" applyFill="1" applyBorder="1" applyAlignment="1">
      <alignment horizontal="center" vertical="center"/>
    </xf>
    <xf numFmtId="49" fontId="14" fillId="14" borderId="16" xfId="3" applyNumberFormat="1" applyFont="1" applyFill="1" applyBorder="1" applyAlignment="1">
      <alignment horizontal="center" vertical="center"/>
    </xf>
    <xf numFmtId="0" fontId="14" fillId="14" borderId="10" xfId="3" applyFont="1" applyFill="1" applyBorder="1" applyAlignment="1">
      <alignment horizontal="center" vertical="center" wrapText="1"/>
    </xf>
    <xf numFmtId="0" fontId="14" fillId="14" borderId="16" xfId="3" applyFont="1" applyFill="1" applyBorder="1" applyAlignment="1">
      <alignment horizontal="center" vertical="center" wrapText="1"/>
    </xf>
    <xf numFmtId="49" fontId="14" fillId="14" borderId="14" xfId="3" applyNumberFormat="1" applyFont="1" applyFill="1" applyBorder="1" applyAlignment="1">
      <alignment horizontal="center" vertical="center"/>
    </xf>
    <xf numFmtId="49" fontId="14" fillId="14" borderId="10" xfId="3" applyNumberFormat="1" applyFont="1" applyFill="1" applyBorder="1" applyAlignment="1">
      <alignment horizontal="center" vertical="center" wrapText="1"/>
    </xf>
    <xf numFmtId="49" fontId="14" fillId="14" borderId="14" xfId="3" applyNumberFormat="1" applyFont="1" applyFill="1" applyBorder="1" applyAlignment="1">
      <alignment horizontal="center" vertical="center" wrapText="1"/>
    </xf>
    <xf numFmtId="49" fontId="14" fillId="14" borderId="16" xfId="3" applyNumberFormat="1" applyFont="1" applyFill="1" applyBorder="1" applyAlignment="1">
      <alignment horizontal="center" vertical="center" wrapText="1"/>
    </xf>
    <xf numFmtId="0" fontId="14" fillId="14" borderId="14" xfId="3" applyFont="1" applyFill="1" applyBorder="1" applyAlignment="1">
      <alignment horizontal="center" vertical="center" wrapText="1"/>
    </xf>
    <xf numFmtId="166" fontId="14" fillId="14" borderId="12" xfId="4" applyNumberFormat="1" applyFont="1" applyFill="1" applyBorder="1" applyAlignment="1">
      <alignment horizontal="center" vertical="center"/>
    </xf>
    <xf numFmtId="166" fontId="14" fillId="14" borderId="7" xfId="4" applyNumberFormat="1" applyFont="1" applyFill="1" applyBorder="1" applyAlignment="1">
      <alignment horizontal="center" vertical="center"/>
    </xf>
    <xf numFmtId="166" fontId="14" fillId="14" borderId="6" xfId="4" applyNumberFormat="1" applyFont="1" applyFill="1" applyBorder="1" applyAlignment="1">
      <alignment horizontal="center" vertical="center"/>
    </xf>
    <xf numFmtId="0" fontId="20" fillId="2" borderId="1" xfId="72" applyFont="1" applyFill="1" applyBorder="1" applyAlignment="1">
      <alignment horizontal="center" wrapText="1"/>
    </xf>
    <xf numFmtId="0" fontId="37" fillId="0" borderId="13" xfId="72" applyFill="1" applyBorder="1" applyAlignment="1">
      <alignment horizontal="center" vertical="center" wrapText="1"/>
    </xf>
    <xf numFmtId="0" fontId="37" fillId="0" borderId="15" xfId="72" applyFill="1" applyBorder="1" applyAlignment="1">
      <alignment horizontal="center" vertical="center" wrapText="1"/>
    </xf>
    <xf numFmtId="0" fontId="37" fillId="0" borderId="13" xfId="72" applyBorder="1" applyAlignment="1" applyProtection="1">
      <alignment horizontal="center" vertical="center" wrapText="1"/>
      <protection locked="0"/>
    </xf>
    <xf numFmtId="0" fontId="37" fillId="0" borderId="15" xfId="72" applyBorder="1" applyAlignment="1" applyProtection="1">
      <alignment horizontal="center" vertical="center" wrapText="1"/>
      <protection locked="0"/>
    </xf>
    <xf numFmtId="17" fontId="37" fillId="0" borderId="13" xfId="72" applyNumberFormat="1" applyBorder="1" applyAlignment="1">
      <alignment horizontal="center" vertical="center" wrapText="1"/>
    </xf>
    <xf numFmtId="0" fontId="37" fillId="0" borderId="15" xfId="72" applyBorder="1" applyAlignment="1">
      <alignment horizontal="center" vertical="center" wrapText="1"/>
    </xf>
    <xf numFmtId="0" fontId="37" fillId="0" borderId="13" xfId="72" applyBorder="1" applyAlignment="1">
      <alignment horizontal="center" vertical="center" wrapText="1"/>
    </xf>
    <xf numFmtId="44" fontId="0" fillId="0" borderId="13" xfId="73" applyFont="1" applyBorder="1" applyAlignment="1">
      <alignment horizontal="center" vertical="center" wrapText="1"/>
    </xf>
    <xf numFmtId="44" fontId="0" fillId="0" borderId="15" xfId="73" applyFont="1" applyBorder="1" applyAlignment="1">
      <alignment horizontal="center" vertical="center" wrapText="1"/>
    </xf>
    <xf numFmtId="44" fontId="0" fillId="0" borderId="17" xfId="73" applyFont="1" applyBorder="1" applyAlignment="1">
      <alignment horizontal="center" vertical="center" wrapText="1"/>
    </xf>
    <xf numFmtId="0" fontId="37" fillId="0" borderId="17" xfId="72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75">
    <cellStyle name="0,0_x000d__x000a_NA_x000d__x000a_" xfId="74"/>
    <cellStyle name="20% - Colore 1 2" xfId="7"/>
    <cellStyle name="20% - Colore 2 2" xfId="8"/>
    <cellStyle name="20% - Colore 3 2" xfId="9"/>
    <cellStyle name="20% - Colore 4 2" xfId="10"/>
    <cellStyle name="20% - Colore 6 2" xfId="11"/>
    <cellStyle name="40% - Colore 1 2" xfId="12"/>
    <cellStyle name="40% - Colore 3 2" xfId="13"/>
    <cellStyle name="40% - Colore 4 2" xfId="14"/>
    <cellStyle name="40% - Colore 5 2" xfId="15"/>
    <cellStyle name="40% - Colore 6 2" xfId="16"/>
    <cellStyle name="60% - Colore 1 2" xfId="17"/>
    <cellStyle name="60% - Colore 2 2" xfId="18"/>
    <cellStyle name="60% - Colore 3 2" xfId="19"/>
    <cellStyle name="60% - Colore 4 2" xfId="20"/>
    <cellStyle name="60% - Colore 5 2" xfId="21"/>
    <cellStyle name="60% - Colore 6 2" xfId="22"/>
    <cellStyle name="Calcolo 2" xfId="23"/>
    <cellStyle name="Cella collegata 2" xfId="24"/>
    <cellStyle name="Colore 1 2" xfId="25"/>
    <cellStyle name="Colore 2 2" xfId="26"/>
    <cellStyle name="Colore 3 2" xfId="27"/>
    <cellStyle name="Colore 4 2" xfId="28"/>
    <cellStyle name="Colore 6 2" xfId="29"/>
    <cellStyle name="Euro" xfId="30"/>
    <cellStyle name="Input 2" xfId="31"/>
    <cellStyle name="Neutrale 2" xfId="32"/>
    <cellStyle name="Normal 2" xfId="33"/>
    <cellStyle name="Normal_proposta contratto" xfId="34"/>
    <cellStyle name="Normale" xfId="0" builtinId="0"/>
    <cellStyle name="Normale 10" xfId="35"/>
    <cellStyle name="Normale 11" xfId="36"/>
    <cellStyle name="Normale 12" xfId="37"/>
    <cellStyle name="Normale 13" xfId="38"/>
    <cellStyle name="Normale 14" xfId="39"/>
    <cellStyle name="Normale 15" xfId="40"/>
    <cellStyle name="Normale 16" xfId="6"/>
    <cellStyle name="Normale 17" xfId="72"/>
    <cellStyle name="Normale 2" xfId="3"/>
    <cellStyle name="Normale 2 2" xfId="5"/>
    <cellStyle name="Normale 3" xfId="41"/>
    <cellStyle name="Normale 4" xfId="42"/>
    <cellStyle name="Normale 5" xfId="43"/>
    <cellStyle name="Normale 6" xfId="44"/>
    <cellStyle name="Normale 7" xfId="45"/>
    <cellStyle name="Normale 8" xfId="46"/>
    <cellStyle name="Normale 9" xfId="47"/>
    <cellStyle name="Nota 2" xfId="48"/>
    <cellStyle name="Nota 3" xfId="49"/>
    <cellStyle name="Output 2" xfId="50"/>
    <cellStyle name="Percentuale 2" xfId="51"/>
    <cellStyle name="Titolo 1 2" xfId="52"/>
    <cellStyle name="Titolo 2 2" xfId="53"/>
    <cellStyle name="Titolo 3 2" xfId="54"/>
    <cellStyle name="Titolo 4 2" xfId="55"/>
    <cellStyle name="Titolo 5" xfId="56"/>
    <cellStyle name="Totale 2" xfId="57"/>
    <cellStyle name="Valore non valido" xfId="2" builtinId="27"/>
    <cellStyle name="Valore non valido 2" xfId="58"/>
    <cellStyle name="Valore valido 2" xfId="59"/>
    <cellStyle name="Valuta" xfId="1" builtinId="4"/>
    <cellStyle name="Valuta 10" xfId="73"/>
    <cellStyle name="Valuta 11" xfId="60"/>
    <cellStyle name="Valuta 12" xfId="61"/>
    <cellStyle name="Valuta 13" xfId="62"/>
    <cellStyle name="Valuta 14" xfId="63"/>
    <cellStyle name="Valuta 15" xfId="64"/>
    <cellStyle name="Valuta 2" xfId="4"/>
    <cellStyle name="Valuta 3" xfId="65"/>
    <cellStyle name="Valuta 4" xfId="66"/>
    <cellStyle name="Valuta 5" xfId="67"/>
    <cellStyle name="Valuta 6" xfId="68"/>
    <cellStyle name="Valuta 7" xfId="69"/>
    <cellStyle name="Valuta 8" xfId="70"/>
    <cellStyle name="Valuta 9" xfId="7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RE%20MANUTENZIONE/2023/2023_044%20RADIOLOGICI%20VARI/Elenco%20Apparecchiature%20AOSP/Elenco%20Apparecchiature_gara%20ponte_A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nco Apparecchiature"/>
      <sheetName val="Elenco AQ"/>
      <sheetName val="Onb Ass Althea"/>
      <sheetName val="Offerta economica 2020"/>
      <sheetName val="Appunti"/>
    </sheetNames>
    <sheetDataSet>
      <sheetData sheetId="0" refreshError="1"/>
      <sheetData sheetId="1" refreshError="1"/>
      <sheetData sheetId="2" refreshError="1">
        <row r="1">
          <cell r="A1" t="str">
            <v>INVENTARIO</v>
          </cell>
          <cell r="B1" t="str">
            <v>Elenco AQ</v>
          </cell>
          <cell r="C1" t="str">
            <v>Elenco vecchio contratto</v>
          </cell>
          <cell r="D1" t="str">
            <v>AMBITO</v>
          </cell>
          <cell r="E1" t="str">
            <v>COMPETENZA</v>
          </cell>
          <cell r="F1" t="str">
            <v>CND</v>
          </cell>
          <cell r="G1" t="str">
            <v>MATRICOLA</v>
          </cell>
          <cell r="H1" t="str">
            <v>REPERTORIO</v>
          </cell>
          <cell r="I1" t="str">
            <v>CLASSE</v>
          </cell>
          <cell r="J1" t="str">
            <v>CIVAB</v>
          </cell>
          <cell r="K1" t="str">
            <v>MODELLO</v>
          </cell>
          <cell r="L1" t="str">
            <v>CDC</v>
          </cell>
          <cell r="M1" t="str">
            <v>CDC UBICAZIONE</v>
          </cell>
          <cell r="N1" t="str">
            <v>ID CONTRATTO GARANZIA</v>
          </cell>
          <cell r="O1" t="str">
            <v>DATA INIZIO GARANZIA</v>
          </cell>
          <cell r="P1" t="str">
            <v>SCADENZA GARANZIA</v>
          </cell>
          <cell r="Q1" t="str">
            <v>ACCESSORIO</v>
          </cell>
          <cell r="R1" t="str">
            <v>CODICE PADRE</v>
          </cell>
          <cell r="S1" t="str">
            <v>GRUPPO</v>
          </cell>
          <cell r="T1" t="str">
            <v>RADIOLOGICO</v>
          </cell>
          <cell r="U1" t="str">
            <v>NUMERO SISTEMA</v>
          </cell>
          <cell r="V1" t="str">
            <v>TIPO BENE</v>
          </cell>
          <cell r="W1" t="str">
            <v>VERSIONE SW</v>
          </cell>
          <cell r="X1" t="str">
            <v>MOT. IRREP.</v>
          </cell>
          <cell r="Y1" t="str">
            <v>MARCHIO CE</v>
          </cell>
          <cell r="Z1" t="str">
            <v>NORME CEI</v>
          </cell>
          <cell r="AA1" t="str">
            <v>CIG</v>
          </cell>
          <cell r="AB1" t="str">
            <v>DATA COLL.</v>
          </cell>
          <cell r="AC1" t="str">
            <v>ESITO COLL.</v>
          </cell>
          <cell r="AD1" t="str">
            <v>ATTESA FUORI USO</v>
          </cell>
          <cell r="AE1" t="str">
            <v>DATA FUORI USO</v>
          </cell>
          <cell r="AF1" t="str">
            <v>MOT. FUORI USO</v>
          </cell>
          <cell r="AG1" t="str">
            <v>NOTE FUORI USO</v>
          </cell>
          <cell r="AH1" t="str">
            <v>ID GAAC</v>
          </cell>
        </row>
        <row r="2">
          <cell r="A2">
            <v>65798</v>
          </cell>
          <cell r="B2">
            <v>65798</v>
          </cell>
          <cell r="C2">
            <v>65798</v>
          </cell>
          <cell r="D2" t="str">
            <v>AOSPBO</v>
          </cell>
          <cell r="E2" t="str">
            <v>BIOI</v>
          </cell>
          <cell r="F2" t="str">
            <v xml:space="preserve"> - </v>
          </cell>
          <cell r="G2" t="str">
            <v>04D128</v>
          </cell>
          <cell r="H2" t="str">
            <v/>
          </cell>
          <cell r="I2" t="str">
            <v>GRD - GRUPPO RADIOLOGICO</v>
          </cell>
          <cell r="J2" t="str">
            <v>GRDODLE6</v>
          </cell>
          <cell r="K2" t="str">
            <v>GRDODLE6 - ENDEAVOUR 65 HF</v>
          </cell>
          <cell r="L2" t="str">
            <v>06R401 - RADIOLOGIA ALB./PAL. - GOLFIERI</v>
          </cell>
          <cell r="M2" t="str">
            <v>0600R401 - RADIOLOGIA ALB. - GOLFIERI</v>
          </cell>
          <cell r="N2" t="str">
            <v/>
          </cell>
          <cell r="P2">
            <v>38577</v>
          </cell>
          <cell r="Q2" t="str">
            <v>N</v>
          </cell>
          <cell r="R2" t="str">
            <v/>
          </cell>
          <cell r="S2" t="str">
            <v xml:space="preserve"> - </v>
          </cell>
          <cell r="T2" t="str">
            <v/>
          </cell>
          <cell r="U2" t="str">
            <v>3008</v>
          </cell>
          <cell r="V2" t="str">
            <v/>
          </cell>
          <cell r="W2" t="str">
            <v/>
          </cell>
          <cell r="X2" t="str">
            <v xml:space="preserve"> - </v>
          </cell>
          <cell r="Y2" t="str">
            <v/>
          </cell>
          <cell r="Z2" t="str">
            <v/>
          </cell>
          <cell r="AA2" t="str">
            <v/>
          </cell>
          <cell r="AB2">
            <v>38212</v>
          </cell>
          <cell r="AC2" t="str">
            <v>POSITIVO</v>
          </cell>
          <cell r="AD2" t="str">
            <v/>
          </cell>
          <cell r="AF2" t="str">
            <v/>
          </cell>
          <cell r="AG2" t="str">
            <v/>
          </cell>
          <cell r="AH2" t="str">
            <v>908MOB000065798</v>
          </cell>
        </row>
        <row r="3">
          <cell r="A3">
            <v>82194</v>
          </cell>
          <cell r="B3">
            <v>82194</v>
          </cell>
          <cell r="C3">
            <v>82194</v>
          </cell>
          <cell r="D3" t="str">
            <v>AOSPBO</v>
          </cell>
          <cell r="E3" t="str">
            <v>BIOI</v>
          </cell>
          <cell r="F3" t="str">
            <v xml:space="preserve"> - </v>
          </cell>
          <cell r="G3" t="str">
            <v>N.IMPIANTO 4157 CODI</v>
          </cell>
          <cell r="H3" t="str">
            <v/>
          </cell>
          <cell r="I3" t="str">
            <v>GRD - GRUPPO RADIOLOGICO</v>
          </cell>
          <cell r="J3" t="str">
            <v>GRDODLP8</v>
          </cell>
          <cell r="K3" t="str">
            <v>GRDODLP8 - PROGRAM 80 HF US</v>
          </cell>
          <cell r="L3" t="str">
            <v>06R401 - RADIOLOGIA ALB./PAL. - GOLFIERI</v>
          </cell>
          <cell r="M3" t="str">
            <v>0600R401 - RADIOLOGIA ALB. - GOLFIERI</v>
          </cell>
          <cell r="N3" t="str">
            <v/>
          </cell>
          <cell r="P3">
            <v>40159</v>
          </cell>
          <cell r="Q3" t="str">
            <v>N</v>
          </cell>
          <cell r="R3" t="str">
            <v/>
          </cell>
          <cell r="S3" t="str">
            <v xml:space="preserve"> - </v>
          </cell>
          <cell r="T3" t="str">
            <v/>
          </cell>
          <cell r="U3" t="str">
            <v>3725-3726</v>
          </cell>
          <cell r="V3" t="str">
            <v/>
          </cell>
          <cell r="W3" t="str">
            <v/>
          </cell>
          <cell r="X3" t="str">
            <v xml:space="preserve"> - </v>
          </cell>
          <cell r="Y3" t="str">
            <v/>
          </cell>
          <cell r="Z3" t="str">
            <v/>
          </cell>
          <cell r="AA3" t="str">
            <v/>
          </cell>
          <cell r="AB3">
            <v>39794</v>
          </cell>
          <cell r="AC3" t="str">
            <v>POSITIVO</v>
          </cell>
          <cell r="AD3" t="str">
            <v/>
          </cell>
          <cell r="AF3" t="str">
            <v/>
          </cell>
          <cell r="AG3" t="str">
            <v/>
          </cell>
          <cell r="AH3" t="str">
            <v>908MOB000082194</v>
          </cell>
        </row>
        <row r="4">
          <cell r="A4">
            <v>90038</v>
          </cell>
          <cell r="B4">
            <v>90038</v>
          </cell>
          <cell r="C4">
            <v>90038</v>
          </cell>
          <cell r="D4" t="str">
            <v>AOSPBO</v>
          </cell>
          <cell r="E4" t="str">
            <v>BIOI</v>
          </cell>
          <cell r="F4" t="str">
            <v xml:space="preserve"> - </v>
          </cell>
          <cell r="G4" t="str">
            <v>09G-868</v>
          </cell>
          <cell r="H4" t="str">
            <v/>
          </cell>
          <cell r="I4" t="str">
            <v>GRD - GRUPPO RADIOLOGICO</v>
          </cell>
          <cell r="J4" t="str">
            <v>GRDODLE6</v>
          </cell>
          <cell r="K4" t="str">
            <v>GRDODLE6 - ENDEAVOUR 65 HF</v>
          </cell>
          <cell r="L4" t="str">
            <v>06R401 - RADIOLOGIA ALB./PAL. - GOLFIERI</v>
          </cell>
          <cell r="M4" t="str">
            <v>0600R401 - RADIOLOGIA ALB. - GOLFIERI</v>
          </cell>
          <cell r="N4" t="str">
            <v/>
          </cell>
          <cell r="P4">
            <v>40999</v>
          </cell>
          <cell r="Q4" t="str">
            <v>N</v>
          </cell>
          <cell r="R4" t="str">
            <v/>
          </cell>
          <cell r="S4" t="str">
            <v xml:space="preserve"> - </v>
          </cell>
          <cell r="T4" t="str">
            <v/>
          </cell>
          <cell r="U4" t="str">
            <v>3858</v>
          </cell>
          <cell r="V4" t="str">
            <v/>
          </cell>
          <cell r="W4" t="str">
            <v/>
          </cell>
          <cell r="X4" t="str">
            <v xml:space="preserve"> - </v>
          </cell>
          <cell r="Y4" t="str">
            <v/>
          </cell>
          <cell r="Z4" t="str">
            <v/>
          </cell>
          <cell r="AA4" t="str">
            <v/>
          </cell>
          <cell r="AB4">
            <v>40633</v>
          </cell>
          <cell r="AC4" t="str">
            <v>POSITIVO</v>
          </cell>
          <cell r="AD4" t="str">
            <v/>
          </cell>
          <cell r="AF4" t="str">
            <v/>
          </cell>
          <cell r="AG4" t="str">
            <v/>
          </cell>
          <cell r="AH4" t="str">
            <v>908MOB000090038</v>
          </cell>
        </row>
        <row r="5">
          <cell r="A5">
            <v>90041</v>
          </cell>
          <cell r="B5">
            <v>90041</v>
          </cell>
          <cell r="C5">
            <v>90041</v>
          </cell>
          <cell r="D5" t="str">
            <v>AOSPBO</v>
          </cell>
          <cell r="E5" t="str">
            <v>BIOI</v>
          </cell>
          <cell r="F5" t="str">
            <v xml:space="preserve"> - </v>
          </cell>
          <cell r="G5" t="str">
            <v>490-R17</v>
          </cell>
          <cell r="H5" t="str">
            <v/>
          </cell>
          <cell r="I5" t="str">
            <v>SCL - STATIVO A COLONNA PER APPARECCHIO RADIOLOGICO</v>
          </cell>
          <cell r="J5" t="str">
            <v>SCLMUYXX</v>
          </cell>
          <cell r="K5" t="str">
            <v>SCLMUYXX - NON DEFINITO</v>
          </cell>
          <cell r="L5" t="str">
            <v>06R401 - RADIOLOGIA ALB./PAL. - GOLFIERI</v>
          </cell>
          <cell r="M5" t="str">
            <v>0600R401 - RADIOLOGIA ALB. - GOLFIERI</v>
          </cell>
          <cell r="N5" t="str">
            <v/>
          </cell>
          <cell r="P5">
            <v>40999</v>
          </cell>
          <cell r="Q5" t="str">
            <v>N</v>
          </cell>
          <cell r="R5" t="str">
            <v/>
          </cell>
          <cell r="S5" t="str">
            <v xml:space="preserve"> - </v>
          </cell>
          <cell r="T5" t="str">
            <v/>
          </cell>
          <cell r="U5" t="str">
            <v>3858</v>
          </cell>
          <cell r="V5" t="str">
            <v/>
          </cell>
          <cell r="W5" t="str">
            <v/>
          </cell>
          <cell r="X5" t="str">
            <v xml:space="preserve"> - </v>
          </cell>
          <cell r="Y5" t="str">
            <v/>
          </cell>
          <cell r="Z5" t="str">
            <v/>
          </cell>
          <cell r="AA5" t="str">
            <v/>
          </cell>
          <cell r="AB5">
            <v>40633</v>
          </cell>
          <cell r="AC5" t="str">
            <v>POSITIVO</v>
          </cell>
          <cell r="AD5" t="str">
            <v/>
          </cell>
          <cell r="AF5" t="str">
            <v/>
          </cell>
          <cell r="AG5" t="str">
            <v/>
          </cell>
          <cell r="AH5" t="str">
            <v>908MOB000090041</v>
          </cell>
        </row>
        <row r="6">
          <cell r="A6">
            <v>90039</v>
          </cell>
          <cell r="B6">
            <v>90039</v>
          </cell>
          <cell r="C6">
            <v>90039</v>
          </cell>
          <cell r="D6" t="str">
            <v>AOSPBO</v>
          </cell>
          <cell r="E6" t="str">
            <v>BIOI</v>
          </cell>
          <cell r="F6" t="str">
            <v xml:space="preserve"> - </v>
          </cell>
          <cell r="G6" t="str">
            <v>018-493</v>
          </cell>
          <cell r="H6" t="str">
            <v/>
          </cell>
          <cell r="I6" t="str">
            <v>TPA - TAVOLO PER PAZIENTE PER APPARECCHIO RADIOLOGICO</v>
          </cell>
          <cell r="J6" t="str">
            <v>TPAMLYEL</v>
          </cell>
          <cell r="K6" t="str">
            <v>TPAMLYEL - ELEVIX</v>
          </cell>
          <cell r="L6" t="str">
            <v>06R401 - RADIOLOGIA ALB./PAL. - GOLFIERI</v>
          </cell>
          <cell r="M6" t="str">
            <v>0600R401 - RADIOLOGIA ALB. - GOLFIERI</v>
          </cell>
          <cell r="N6" t="str">
            <v/>
          </cell>
          <cell r="P6">
            <v>40999</v>
          </cell>
          <cell r="Q6" t="str">
            <v>N</v>
          </cell>
          <cell r="R6" t="str">
            <v/>
          </cell>
          <cell r="S6" t="str">
            <v xml:space="preserve"> - </v>
          </cell>
          <cell r="T6" t="str">
            <v/>
          </cell>
          <cell r="U6" t="str">
            <v>3858</v>
          </cell>
          <cell r="V6" t="str">
            <v/>
          </cell>
          <cell r="W6" t="str">
            <v/>
          </cell>
          <cell r="X6" t="str">
            <v xml:space="preserve"> - </v>
          </cell>
          <cell r="Y6" t="str">
            <v/>
          </cell>
          <cell r="Z6" t="str">
            <v/>
          </cell>
          <cell r="AA6" t="str">
            <v/>
          </cell>
          <cell r="AB6">
            <v>40633</v>
          </cell>
          <cell r="AC6" t="str">
            <v>POSITIVO</v>
          </cell>
          <cell r="AD6" t="str">
            <v/>
          </cell>
          <cell r="AF6" t="str">
            <v/>
          </cell>
          <cell r="AG6" t="str">
            <v/>
          </cell>
          <cell r="AH6" t="str">
            <v>908MOB000090039</v>
          </cell>
        </row>
        <row r="7">
          <cell r="A7">
            <v>40989</v>
          </cell>
          <cell r="B7">
            <v>40989</v>
          </cell>
          <cell r="C7">
            <v>40989</v>
          </cell>
          <cell r="D7" t="str">
            <v>AOSPBO</v>
          </cell>
          <cell r="E7" t="str">
            <v>BIOI</v>
          </cell>
          <cell r="F7" t="str">
            <v xml:space="preserve"> - </v>
          </cell>
          <cell r="G7" t="str">
            <v>98110072</v>
          </cell>
          <cell r="H7" t="str">
            <v/>
          </cell>
          <cell r="I7" t="str">
            <v>PRA - PORTATILE PER RADIOGRAFIA, APPARECCHIO</v>
          </cell>
          <cell r="J7" t="str">
            <v>PRAVILVR</v>
          </cell>
          <cell r="K7" t="str">
            <v>PRAVILVR - VISITOR AR30</v>
          </cell>
          <cell r="L7" t="str">
            <v>06R401 - RADIOLOGIA ALB./PAL. - GOLFIERI</v>
          </cell>
          <cell r="M7" t="str">
            <v>0600R401 - RADIOLOGIA ALB. - GOLFIERI</v>
          </cell>
          <cell r="N7" t="str">
            <v/>
          </cell>
          <cell r="P7">
            <v>36509</v>
          </cell>
          <cell r="Q7" t="str">
            <v>N</v>
          </cell>
          <cell r="R7" t="str">
            <v/>
          </cell>
          <cell r="S7" t="str">
            <v xml:space="preserve"> - </v>
          </cell>
          <cell r="T7" t="str">
            <v/>
          </cell>
          <cell r="U7" t="str">
            <v>1244</v>
          </cell>
          <cell r="V7" t="str">
            <v/>
          </cell>
          <cell r="W7" t="str">
            <v/>
          </cell>
          <cell r="X7" t="str">
            <v xml:space="preserve"> - </v>
          </cell>
          <cell r="Y7" t="str">
            <v/>
          </cell>
          <cell r="Z7" t="str">
            <v/>
          </cell>
          <cell r="AA7" t="str">
            <v/>
          </cell>
          <cell r="AB7">
            <v>36145</v>
          </cell>
          <cell r="AC7" t="str">
            <v>POSITIVO</v>
          </cell>
          <cell r="AD7" t="str">
            <v/>
          </cell>
          <cell r="AF7" t="str">
            <v/>
          </cell>
          <cell r="AG7" t="str">
            <v/>
          </cell>
          <cell r="AH7" t="str">
            <v>908MOB000040989</v>
          </cell>
        </row>
        <row r="8">
          <cell r="A8">
            <v>90040</v>
          </cell>
          <cell r="B8">
            <v>90040</v>
          </cell>
          <cell r="C8">
            <v>90040</v>
          </cell>
          <cell r="D8" t="str">
            <v>AOSPBO</v>
          </cell>
          <cell r="E8" t="str">
            <v>BIOI</v>
          </cell>
          <cell r="F8" t="str">
            <v xml:space="preserve"> - </v>
          </cell>
          <cell r="G8" t="str">
            <v>9-852</v>
          </cell>
          <cell r="H8" t="str">
            <v/>
          </cell>
          <cell r="I8" t="str">
            <v>TRG - TELERADIOGRAFO</v>
          </cell>
          <cell r="J8" t="str">
            <v>TRGVILXX</v>
          </cell>
          <cell r="K8" t="str">
            <v>TRGVILXX - NON DEFINITO</v>
          </cell>
          <cell r="L8" t="str">
            <v>06R401 - RADIOLOGIA ALB./PAL. - GOLFIERI</v>
          </cell>
          <cell r="M8" t="str">
            <v>0600R401 - RADIOLOGIA ALB. - GOLFIERI</v>
          </cell>
          <cell r="N8" t="str">
            <v/>
          </cell>
          <cell r="P8">
            <v>40999</v>
          </cell>
          <cell r="Q8" t="str">
            <v>N</v>
          </cell>
          <cell r="R8" t="str">
            <v/>
          </cell>
          <cell r="S8" t="str">
            <v xml:space="preserve"> - </v>
          </cell>
          <cell r="T8" t="str">
            <v/>
          </cell>
          <cell r="U8" t="str">
            <v>3858</v>
          </cell>
          <cell r="V8" t="str">
            <v/>
          </cell>
          <cell r="W8" t="str">
            <v/>
          </cell>
          <cell r="X8" t="str">
            <v xml:space="preserve"> - </v>
          </cell>
          <cell r="Y8" t="str">
            <v/>
          </cell>
          <cell r="Z8" t="str">
            <v/>
          </cell>
          <cell r="AA8" t="str">
            <v/>
          </cell>
          <cell r="AB8">
            <v>40633</v>
          </cell>
          <cell r="AC8" t="str">
            <v>POSITIVO</v>
          </cell>
          <cell r="AD8" t="str">
            <v/>
          </cell>
          <cell r="AF8" t="str">
            <v/>
          </cell>
          <cell r="AG8" t="str">
            <v/>
          </cell>
          <cell r="AH8" t="str">
            <v>908MOB000090040</v>
          </cell>
        </row>
        <row r="9">
          <cell r="A9">
            <v>30513</v>
          </cell>
          <cell r="B9">
            <v>30513</v>
          </cell>
          <cell r="C9">
            <v>30513</v>
          </cell>
          <cell r="D9" t="str">
            <v>AOSPBO</v>
          </cell>
          <cell r="E9" t="str">
            <v>BIOI</v>
          </cell>
          <cell r="F9" t="str">
            <v xml:space="preserve"> - </v>
          </cell>
          <cell r="G9" t="str">
            <v>018/465</v>
          </cell>
          <cell r="H9" t="str">
            <v/>
          </cell>
          <cell r="I9" t="str">
            <v>SPA - STATIVO PENSILE PER APPARECCHIO RADIOLOGICO</v>
          </cell>
          <cell r="J9" t="str">
            <v>SPAODLAT</v>
          </cell>
          <cell r="K9" t="str">
            <v>SPAODLAT - ARGOSTAT</v>
          </cell>
          <cell r="L9" t="str">
            <v>06R401 - RADIOLOGIA ALB./PAL. - GOLFIERI</v>
          </cell>
          <cell r="M9" t="str">
            <v>0600R401 - RADIOLOGIA ALB. - GOLFIERI</v>
          </cell>
          <cell r="N9" t="str">
            <v/>
          </cell>
          <cell r="P9">
            <v>34789</v>
          </cell>
          <cell r="Q9" t="str">
            <v>N</v>
          </cell>
          <cell r="R9" t="str">
            <v/>
          </cell>
          <cell r="S9" t="str">
            <v xml:space="preserve"> - </v>
          </cell>
          <cell r="T9" t="str">
            <v/>
          </cell>
          <cell r="U9" t="str">
            <v>3723</v>
          </cell>
          <cell r="V9" t="str">
            <v/>
          </cell>
          <cell r="W9" t="str">
            <v/>
          </cell>
          <cell r="X9" t="str">
            <v xml:space="preserve"> - </v>
          </cell>
          <cell r="Y9" t="str">
            <v/>
          </cell>
          <cell r="Z9" t="str">
            <v/>
          </cell>
          <cell r="AA9" t="str">
            <v/>
          </cell>
          <cell r="AB9">
            <v>34425</v>
          </cell>
          <cell r="AC9" t="str">
            <v>POSITIVO</v>
          </cell>
          <cell r="AD9" t="str">
            <v/>
          </cell>
          <cell r="AF9" t="str">
            <v/>
          </cell>
          <cell r="AG9" t="str">
            <v/>
          </cell>
          <cell r="AH9" t="str">
            <v>908MOB000030513</v>
          </cell>
        </row>
        <row r="10">
          <cell r="A10">
            <v>91588</v>
          </cell>
          <cell r="B10">
            <v>91588</v>
          </cell>
          <cell r="C10">
            <v>91588</v>
          </cell>
          <cell r="D10" t="str">
            <v>AOSPBO</v>
          </cell>
          <cell r="E10" t="str">
            <v>BIOI</v>
          </cell>
          <cell r="F10" t="str">
            <v xml:space="preserve"> - </v>
          </cell>
          <cell r="G10" t="str">
            <v>006/214 IMP.3867</v>
          </cell>
          <cell r="H10" t="str">
            <v/>
          </cell>
          <cell r="I10" t="str">
            <v>TTE - TAVOLO TELECOMANDATO</v>
          </cell>
          <cell r="J10" t="str">
            <v>TTEMLYCE</v>
          </cell>
          <cell r="K10" t="str">
            <v>TTEMLYCE - CLISIS EXEL</v>
          </cell>
          <cell r="L10" t="str">
            <v>06R401 - RADIOLOGIA ALB./PAL. - GOLFIERI</v>
          </cell>
          <cell r="M10" t="str">
            <v>0600R401 - RADIOLOGIA ALB. - GOLFIERI</v>
          </cell>
          <cell r="N10" t="str">
            <v/>
          </cell>
          <cell r="P10">
            <v>41270</v>
          </cell>
          <cell r="Q10" t="str">
            <v>N</v>
          </cell>
          <cell r="R10" t="str">
            <v/>
          </cell>
          <cell r="S10" t="str">
            <v xml:space="preserve"> - </v>
          </cell>
          <cell r="T10" t="str">
            <v/>
          </cell>
          <cell r="U10" t="str">
            <v>3867</v>
          </cell>
          <cell r="V10" t="str">
            <v/>
          </cell>
          <cell r="W10" t="str">
            <v/>
          </cell>
          <cell r="X10" t="str">
            <v xml:space="preserve"> - </v>
          </cell>
          <cell r="Y10" t="str">
            <v/>
          </cell>
          <cell r="Z10" t="str">
            <v/>
          </cell>
          <cell r="AA10" t="str">
            <v/>
          </cell>
          <cell r="AB10">
            <v>40910</v>
          </cell>
          <cell r="AC10" t="str">
            <v>POSITIVO</v>
          </cell>
          <cell r="AD10" t="str">
            <v/>
          </cell>
          <cell r="AF10" t="str">
            <v/>
          </cell>
          <cell r="AG10" t="str">
            <v/>
          </cell>
          <cell r="AH10" t="str">
            <v>908MOB000091588</v>
          </cell>
        </row>
        <row r="11">
          <cell r="A11">
            <v>38400</v>
          </cell>
          <cell r="B11">
            <v>38400</v>
          </cell>
          <cell r="C11">
            <v>38400</v>
          </cell>
          <cell r="D11" t="str">
            <v>AOSPBO</v>
          </cell>
          <cell r="E11" t="str">
            <v>BIOI</v>
          </cell>
          <cell r="F11" t="str">
            <v xml:space="preserve"> - </v>
          </cell>
          <cell r="G11" t="str">
            <v>156-15167</v>
          </cell>
          <cell r="H11" t="str">
            <v/>
          </cell>
          <cell r="I11" t="str">
            <v>GRD - GRUPPO RADIOLOGICO</v>
          </cell>
          <cell r="J11" t="str">
            <v>GRDVILXX</v>
          </cell>
          <cell r="K11" t="str">
            <v>GRDVILXX - TAVOLO DI COMANDO XX</v>
          </cell>
          <cell r="L11" t="str">
            <v>06R401 - RADIOLOGIA ALB./PAL. - GOLFIERI</v>
          </cell>
          <cell r="M11" t="str">
            <v>0600R4RP - RADIOLOGIA PALAGI - GOLFIERI</v>
          </cell>
          <cell r="N11" t="str">
            <v/>
          </cell>
          <cell r="P11">
            <v>36124</v>
          </cell>
          <cell r="Q11" t="str">
            <v>N</v>
          </cell>
          <cell r="R11" t="str">
            <v/>
          </cell>
          <cell r="S11" t="str">
            <v xml:space="preserve"> - </v>
          </cell>
          <cell r="T11" t="str">
            <v/>
          </cell>
          <cell r="U11" t="str">
            <v>929</v>
          </cell>
          <cell r="V11" t="str">
            <v/>
          </cell>
          <cell r="W11" t="str">
            <v/>
          </cell>
          <cell r="X11" t="str">
            <v xml:space="preserve"> - </v>
          </cell>
          <cell r="Y11" t="str">
            <v/>
          </cell>
          <cell r="Z11" t="str">
            <v/>
          </cell>
          <cell r="AA11" t="str">
            <v/>
          </cell>
          <cell r="AB11">
            <v>35760</v>
          </cell>
          <cell r="AC11" t="str">
            <v>POSITIVO</v>
          </cell>
          <cell r="AD11" t="str">
            <v/>
          </cell>
          <cell r="AF11" t="str">
            <v/>
          </cell>
          <cell r="AG11" t="str">
            <v/>
          </cell>
          <cell r="AH11" t="str">
            <v>908MOB000038400</v>
          </cell>
        </row>
        <row r="12">
          <cell r="A12">
            <v>38397</v>
          </cell>
          <cell r="B12">
            <v>38397</v>
          </cell>
          <cell r="C12">
            <v>38397</v>
          </cell>
          <cell r="D12" t="str">
            <v>AOSPBO</v>
          </cell>
          <cell r="E12" t="str">
            <v>BIOI</v>
          </cell>
          <cell r="F12" t="str">
            <v xml:space="preserve"> - </v>
          </cell>
          <cell r="G12" t="str">
            <v>1929-836174</v>
          </cell>
          <cell r="H12" t="str">
            <v/>
          </cell>
          <cell r="I12" t="str">
            <v>CTV - CATENA TV</v>
          </cell>
          <cell r="J12" t="str">
            <v>CTVBURXX</v>
          </cell>
          <cell r="K12" t="str">
            <v>CTVBURXX - GENERICO</v>
          </cell>
          <cell r="L12" t="str">
            <v>06R401 - RADIOLOGIA ALB./PAL. - GOLFIERI</v>
          </cell>
          <cell r="M12" t="str">
            <v>0600R4RP - RADIOLOGIA PALAGI - GOLFIERI</v>
          </cell>
          <cell r="N12" t="str">
            <v/>
          </cell>
          <cell r="P12">
            <v>36124</v>
          </cell>
          <cell r="Q12" t="str">
            <v>N</v>
          </cell>
          <cell r="R12" t="str">
            <v/>
          </cell>
          <cell r="S12" t="str">
            <v xml:space="preserve"> - </v>
          </cell>
          <cell r="T12" t="str">
            <v/>
          </cell>
          <cell r="U12" t="str">
            <v>929</v>
          </cell>
          <cell r="V12" t="str">
            <v/>
          </cell>
          <cell r="W12" t="str">
            <v/>
          </cell>
          <cell r="X12" t="str">
            <v xml:space="preserve"> - </v>
          </cell>
          <cell r="Y12" t="str">
            <v/>
          </cell>
          <cell r="Z12" t="str">
            <v/>
          </cell>
          <cell r="AA12" t="str">
            <v/>
          </cell>
          <cell r="AB12">
            <v>35760</v>
          </cell>
          <cell r="AC12" t="str">
            <v>POSITIVO</v>
          </cell>
          <cell r="AD12" t="str">
            <v/>
          </cell>
          <cell r="AF12" t="str">
            <v/>
          </cell>
          <cell r="AG12" t="str">
            <v/>
          </cell>
          <cell r="AH12" t="str">
            <v>908MOB000038397</v>
          </cell>
        </row>
        <row r="13">
          <cell r="A13">
            <v>55791</v>
          </cell>
          <cell r="B13">
            <v>55791</v>
          </cell>
          <cell r="C13">
            <v>55791</v>
          </cell>
          <cell r="D13" t="str">
            <v>AOSPBO</v>
          </cell>
          <cell r="E13" t="str">
            <v>BIOI</v>
          </cell>
          <cell r="F13" t="str">
            <v xml:space="preserve"> - </v>
          </cell>
          <cell r="G13" t="str">
            <v>39110931538-FISI 15/</v>
          </cell>
          <cell r="H13" t="str">
            <v/>
          </cell>
          <cell r="I13" t="str">
            <v>PRA - PORTATILE PER RADIOGRAFIA, APPARECCHIO</v>
          </cell>
          <cell r="J13" t="str">
            <v>PRASMMXX</v>
          </cell>
          <cell r="K13" t="str">
            <v>PRASMMXX - GENERICO</v>
          </cell>
          <cell r="L13" t="str">
            <v>06R401 - RADIOLOGIA ALB./PAL. - GOLFIERI</v>
          </cell>
          <cell r="M13" t="str">
            <v>0600R4RP - RADIOLOGIA PALAGI - GOLFIERI</v>
          </cell>
          <cell r="N13" t="str">
            <v/>
          </cell>
          <cell r="P13">
            <v>37404</v>
          </cell>
          <cell r="Q13" t="str">
            <v>N</v>
          </cell>
          <cell r="R13" t="str">
            <v/>
          </cell>
          <cell r="S13" t="str">
            <v xml:space="preserve"> - </v>
          </cell>
          <cell r="T13" t="str">
            <v/>
          </cell>
          <cell r="U13" t="str">
            <v>3899</v>
          </cell>
          <cell r="V13" t="str">
            <v/>
          </cell>
          <cell r="W13" t="str">
            <v/>
          </cell>
          <cell r="X13" t="str">
            <v xml:space="preserve"> - </v>
          </cell>
          <cell r="Y13" t="str">
            <v/>
          </cell>
          <cell r="Z13" t="str">
            <v/>
          </cell>
          <cell r="AA13" t="str">
            <v/>
          </cell>
          <cell r="AB13">
            <v>37039</v>
          </cell>
          <cell r="AC13" t="str">
            <v>POSITIVO</v>
          </cell>
          <cell r="AD13" t="str">
            <v/>
          </cell>
          <cell r="AF13" t="str">
            <v/>
          </cell>
          <cell r="AG13" t="str">
            <v/>
          </cell>
          <cell r="AH13" t="str">
            <v>908MOB000055791</v>
          </cell>
        </row>
        <row r="14">
          <cell r="A14">
            <v>84022</v>
          </cell>
          <cell r="B14">
            <v>84022</v>
          </cell>
          <cell r="C14">
            <v>84022</v>
          </cell>
          <cell r="D14" t="str">
            <v>AOSPBO</v>
          </cell>
          <cell r="E14" t="str">
            <v>BIOI</v>
          </cell>
          <cell r="F14" t="str">
            <v xml:space="preserve"> - </v>
          </cell>
          <cell r="G14" t="str">
            <v>003-137</v>
          </cell>
          <cell r="H14" t="str">
            <v/>
          </cell>
          <cell r="I14" t="str">
            <v>SPA - STATIVO PENSILE PER APPARECCHIO RADIOLOGICO</v>
          </cell>
          <cell r="J14" t="str">
            <v>SPAODLAT</v>
          </cell>
          <cell r="K14" t="str">
            <v>SPAODLAT - ARGOSTAT</v>
          </cell>
          <cell r="L14" t="str">
            <v>06R401 - RADIOLOGIA ALB./PAL. - GOLFIERI</v>
          </cell>
          <cell r="M14" t="str">
            <v>0600R4RP - RADIOLOGIA PALAGI - GOLFIERI</v>
          </cell>
          <cell r="N14" t="str">
            <v/>
          </cell>
          <cell r="P14">
            <v>40474</v>
          </cell>
          <cell r="Q14" t="str">
            <v>N</v>
          </cell>
          <cell r="R14" t="str">
            <v/>
          </cell>
          <cell r="S14" t="str">
            <v xml:space="preserve"> - </v>
          </cell>
          <cell r="T14" t="str">
            <v/>
          </cell>
          <cell r="U14" t="str">
            <v>3798</v>
          </cell>
          <cell r="V14" t="str">
            <v/>
          </cell>
          <cell r="W14" t="str">
            <v/>
          </cell>
          <cell r="X14" t="str">
            <v xml:space="preserve"> - </v>
          </cell>
          <cell r="Y14" t="str">
            <v/>
          </cell>
          <cell r="Z14" t="str">
            <v/>
          </cell>
          <cell r="AA14" t="str">
            <v/>
          </cell>
          <cell r="AB14">
            <v>40109</v>
          </cell>
          <cell r="AC14" t="str">
            <v>POSITIVO</v>
          </cell>
          <cell r="AD14" t="str">
            <v/>
          </cell>
          <cell r="AF14" t="str">
            <v/>
          </cell>
          <cell r="AG14" t="str">
            <v/>
          </cell>
          <cell r="AH14" t="str">
            <v>908MOB000084022</v>
          </cell>
        </row>
        <row r="15">
          <cell r="A15">
            <v>38402</v>
          </cell>
          <cell r="B15">
            <v>38402</v>
          </cell>
          <cell r="C15">
            <v>38402</v>
          </cell>
          <cell r="D15" t="str">
            <v>AOSPBO</v>
          </cell>
          <cell r="E15" t="str">
            <v>BIOI</v>
          </cell>
          <cell r="F15" t="str">
            <v xml:space="preserve"> - </v>
          </cell>
          <cell r="G15" t="str">
            <v>9700900003</v>
          </cell>
          <cell r="H15" t="str">
            <v/>
          </cell>
          <cell r="I15" t="str">
            <v>TTE - TAVOLO TELECOMANDATO</v>
          </cell>
          <cell r="J15" t="str">
            <v>TTEVILSM</v>
          </cell>
          <cell r="K15" t="str">
            <v>TTEVILSM - SYMPHONY</v>
          </cell>
          <cell r="L15" t="str">
            <v>06R401 - RADIOLOGIA ALB./PAL. - GOLFIERI</v>
          </cell>
          <cell r="M15" t="str">
            <v>0600R4RP - RADIOLOGIA PALAGI - GOLFIERI</v>
          </cell>
          <cell r="N15" t="str">
            <v/>
          </cell>
          <cell r="P15">
            <v>36124</v>
          </cell>
          <cell r="Q15" t="str">
            <v>N</v>
          </cell>
          <cell r="R15" t="str">
            <v/>
          </cell>
          <cell r="S15" t="str">
            <v xml:space="preserve"> - </v>
          </cell>
          <cell r="T15" t="str">
            <v/>
          </cell>
          <cell r="U15" t="str">
            <v>929</v>
          </cell>
          <cell r="V15" t="str">
            <v/>
          </cell>
          <cell r="W15" t="str">
            <v/>
          </cell>
          <cell r="X15" t="str">
            <v xml:space="preserve"> - </v>
          </cell>
          <cell r="Y15" t="str">
            <v/>
          </cell>
          <cell r="Z15" t="str">
            <v/>
          </cell>
          <cell r="AA15" t="str">
            <v/>
          </cell>
          <cell r="AB15">
            <v>35760</v>
          </cell>
          <cell r="AC15" t="str">
            <v>POSITIVO</v>
          </cell>
          <cell r="AD15" t="str">
            <v/>
          </cell>
          <cell r="AF15" t="str">
            <v/>
          </cell>
          <cell r="AG15" t="str">
            <v/>
          </cell>
          <cell r="AH15" t="str">
            <v>908MOB000038402</v>
          </cell>
        </row>
        <row r="16">
          <cell r="A16" t="str">
            <v>38402/2</v>
          </cell>
          <cell r="B16" t="str">
            <v>38402/2</v>
          </cell>
          <cell r="C16" t="str">
            <v>38402/2</v>
          </cell>
          <cell r="D16" t="str">
            <v>AOSPBO</v>
          </cell>
          <cell r="E16" t="str">
            <v>BIOI</v>
          </cell>
          <cell r="F16" t="str">
            <v xml:space="preserve"> - </v>
          </cell>
          <cell r="G16" t="str">
            <v/>
          </cell>
          <cell r="H16" t="str">
            <v/>
          </cell>
          <cell r="I16" t="str">
            <v>TTE - TAVOLO TELECOMANDATO</v>
          </cell>
          <cell r="J16" t="str">
            <v>TTEVILSM</v>
          </cell>
          <cell r="K16" t="str">
            <v>TTEVILSM - SYMPHONY</v>
          </cell>
          <cell r="L16" t="str">
            <v>06R401 - RADIOLOGIA ALB./PAL. - GOLFIERI</v>
          </cell>
          <cell r="M16" t="str">
            <v>0600R4RP - RADIOLOGIA PALAGI - GOLFIERI</v>
          </cell>
          <cell r="N16" t="str">
            <v/>
          </cell>
          <cell r="P16">
            <v>39610</v>
          </cell>
          <cell r="Q16" t="str">
            <v>S</v>
          </cell>
          <cell r="R16" t="str">
            <v>31384</v>
          </cell>
          <cell r="S16" t="str">
            <v xml:space="preserve"> - </v>
          </cell>
          <cell r="T16" t="str">
            <v/>
          </cell>
          <cell r="U16" t="str">
            <v>929</v>
          </cell>
          <cell r="V16" t="str">
            <v/>
          </cell>
          <cell r="W16" t="str">
            <v/>
          </cell>
          <cell r="X16" t="str">
            <v xml:space="preserve"> - </v>
          </cell>
          <cell r="Y16" t="str">
            <v/>
          </cell>
          <cell r="Z16" t="str">
            <v/>
          </cell>
          <cell r="AA16" t="str">
            <v/>
          </cell>
          <cell r="AB16">
            <v>39244</v>
          </cell>
          <cell r="AC16" t="str">
            <v>POSITIVO</v>
          </cell>
          <cell r="AD16" t="str">
            <v/>
          </cell>
          <cell r="AF16" t="str">
            <v/>
          </cell>
          <cell r="AG16" t="str">
            <v/>
          </cell>
          <cell r="AH16" t="str">
            <v>908MOB2000038402</v>
          </cell>
        </row>
        <row r="17">
          <cell r="A17">
            <v>106032</v>
          </cell>
          <cell r="B17">
            <v>106032</v>
          </cell>
          <cell r="C17">
            <v>106032</v>
          </cell>
          <cell r="D17" t="str">
            <v>AOSPBO</v>
          </cell>
          <cell r="E17" t="str">
            <v>BIOI</v>
          </cell>
          <cell r="F17" t="str">
            <v>Z11030702 - TAVOLI TELECOMANDATI DIGITALI</v>
          </cell>
          <cell r="G17" t="str">
            <v>015/533</v>
          </cell>
          <cell r="H17" t="str">
            <v/>
          </cell>
          <cell r="I17" t="str">
            <v>TTE - TAVOLO TELECOMANDATO</v>
          </cell>
          <cell r="J17" t="str">
            <v>TTEMLYCE</v>
          </cell>
          <cell r="K17" t="str">
            <v>TTEMLYCE - CLISIS EXEL</v>
          </cell>
          <cell r="L17" t="str">
            <v>060R23 - RAD.CARDIO TOR.VASC. P.23-MONTEDURO</v>
          </cell>
          <cell r="M17" t="str">
            <v>06000R23 - RAD.CARDIO TOR.VASC. PAD.23 - MONTEDURO</v>
          </cell>
          <cell r="N17" t="str">
            <v/>
          </cell>
          <cell r="P17">
            <v>43543</v>
          </cell>
          <cell r="Q17" t="str">
            <v>N</v>
          </cell>
          <cell r="R17" t="str">
            <v/>
          </cell>
          <cell r="S17" t="str">
            <v xml:space="preserve"> - </v>
          </cell>
          <cell r="T17" t="str">
            <v/>
          </cell>
          <cell r="U17" t="str">
            <v/>
          </cell>
          <cell r="V17" t="str">
            <v/>
          </cell>
          <cell r="W17" t="str">
            <v/>
          </cell>
          <cell r="X17" t="str">
            <v xml:space="preserve"> - </v>
          </cell>
          <cell r="Y17" t="str">
            <v/>
          </cell>
          <cell r="Z17" t="str">
            <v/>
          </cell>
          <cell r="AA17" t="str">
            <v/>
          </cell>
          <cell r="AB17">
            <v>42419</v>
          </cell>
          <cell r="AC17" t="str">
            <v>POSITIVO</v>
          </cell>
          <cell r="AD17" t="str">
            <v/>
          </cell>
          <cell r="AF17" t="str">
            <v/>
          </cell>
          <cell r="AG17" t="str">
            <v/>
          </cell>
          <cell r="AH17" t="str">
            <v>908MOB000106032</v>
          </cell>
        </row>
        <row r="18">
          <cell r="A18">
            <v>116386</v>
          </cell>
          <cell r="B18">
            <v>116386</v>
          </cell>
          <cell r="C18">
            <v>116386</v>
          </cell>
          <cell r="D18" t="str">
            <v>AOSPBO</v>
          </cell>
          <cell r="E18" t="str">
            <v>BIOI</v>
          </cell>
          <cell r="F18" t="str">
            <v>Z11039016 - PORTATILI PER RADIOGRAFIA</v>
          </cell>
          <cell r="G18" t="str">
            <v>63-14-08-77</v>
          </cell>
          <cell r="H18" t="str">
            <v>279180</v>
          </cell>
          <cell r="I18" t="str">
            <v>PRA - PORTATILE PER RADIOGRAFIA, APPARECCHIO</v>
          </cell>
          <cell r="J18" t="str">
            <v>PRATHXTR</v>
          </cell>
          <cell r="K18" t="str">
            <v>PRATHXTR - TMX R+</v>
          </cell>
          <cell r="L18" t="str">
            <v>06SPRX - RAD.SPECIALISTICA PAD.5-MONTEDURO</v>
          </cell>
          <cell r="M18" t="str">
            <v>0600SPRX - RAD. SPECIALISTICA PAD.5  - MONTEDURO</v>
          </cell>
          <cell r="N18" t="str">
            <v/>
          </cell>
          <cell r="P18">
            <v>43488</v>
          </cell>
          <cell r="Q18" t="str">
            <v>N</v>
          </cell>
          <cell r="R18" t="str">
            <v/>
          </cell>
          <cell r="S18" t="str">
            <v xml:space="preserve"> - </v>
          </cell>
          <cell r="T18" t="str">
            <v/>
          </cell>
          <cell r="U18" t="str">
            <v>4049</v>
          </cell>
          <cell r="V18" t="str">
            <v>B</v>
          </cell>
          <cell r="W18" t="str">
            <v/>
          </cell>
          <cell r="X18" t="str">
            <v xml:space="preserve"> - </v>
          </cell>
          <cell r="Y18" t="str">
            <v/>
          </cell>
          <cell r="Z18" t="str">
            <v/>
          </cell>
          <cell r="AA18" t="str">
            <v/>
          </cell>
          <cell r="AB18">
            <v>43123</v>
          </cell>
          <cell r="AC18" t="str">
            <v>POSITIVO</v>
          </cell>
          <cell r="AD18" t="str">
            <v/>
          </cell>
          <cell r="AF18" t="str">
            <v/>
          </cell>
          <cell r="AG18" t="str">
            <v/>
          </cell>
          <cell r="AH18" t="str">
            <v>908MOB000116386</v>
          </cell>
        </row>
        <row r="19">
          <cell r="A19">
            <v>71888</v>
          </cell>
          <cell r="B19">
            <v>71888</v>
          </cell>
          <cell r="C19">
            <v>71888</v>
          </cell>
          <cell r="D19" t="str">
            <v>AOSPBO</v>
          </cell>
          <cell r="E19" t="str">
            <v>BIOI</v>
          </cell>
          <cell r="F19" t="str">
            <v xml:space="preserve"> - </v>
          </cell>
          <cell r="G19" t="str">
            <v>005-06-00369</v>
          </cell>
          <cell r="H19" t="str">
            <v/>
          </cell>
          <cell r="I19" t="str">
            <v>PRA - PORTATILE PER RADIOGRAFIA, APPARECCHIO</v>
          </cell>
          <cell r="J19" t="str">
            <v>PRAIAVBA</v>
          </cell>
          <cell r="K19" t="str">
            <v>PRAIAVBA - BASIC 100 30</v>
          </cell>
          <cell r="L19" t="str">
            <v>06SPRX - RAD.SPECIALISTICA PAD.5-MONTEDURO</v>
          </cell>
          <cell r="M19" t="str">
            <v>0600SPRX - RAD. SPECIALISTICA PAD.5  - MONTEDURO</v>
          </cell>
          <cell r="N19" t="str">
            <v/>
          </cell>
          <cell r="O19">
            <v>38757</v>
          </cell>
          <cell r="P19">
            <v>39122</v>
          </cell>
          <cell r="Q19" t="str">
            <v>N</v>
          </cell>
          <cell r="R19" t="str">
            <v/>
          </cell>
          <cell r="S19" t="str">
            <v xml:space="preserve"> - </v>
          </cell>
          <cell r="T19" t="str">
            <v>N</v>
          </cell>
          <cell r="U19" t="str">
            <v>2067</v>
          </cell>
          <cell r="V19" t="str">
            <v/>
          </cell>
          <cell r="W19" t="str">
            <v/>
          </cell>
          <cell r="X19" t="str">
            <v xml:space="preserve"> - </v>
          </cell>
          <cell r="Y19" t="str">
            <v/>
          </cell>
          <cell r="Z19" t="str">
            <v/>
          </cell>
          <cell r="AA19" t="str">
            <v/>
          </cell>
          <cell r="AB19">
            <v>38757</v>
          </cell>
          <cell r="AC19" t="str">
            <v>POSITIVO</v>
          </cell>
          <cell r="AD19" t="str">
            <v>N</v>
          </cell>
          <cell r="AF19" t="str">
            <v/>
          </cell>
          <cell r="AG19" t="str">
            <v/>
          </cell>
          <cell r="AH19" t="str">
            <v>908MOB000071888</v>
          </cell>
        </row>
        <row r="20">
          <cell r="A20">
            <v>74387</v>
          </cell>
          <cell r="B20">
            <v>74387</v>
          </cell>
          <cell r="C20">
            <v>74387</v>
          </cell>
          <cell r="D20" t="str">
            <v>AOSPBO</v>
          </cell>
          <cell r="E20" t="str">
            <v>BIOI</v>
          </cell>
          <cell r="F20" t="str">
            <v xml:space="preserve"> - </v>
          </cell>
          <cell r="G20" t="str">
            <v>005/06/00525</v>
          </cell>
          <cell r="H20" t="str">
            <v/>
          </cell>
          <cell r="I20" t="str">
            <v>PRA - PORTATILE PER RADIOGRAFIA, APPARECCHIO</v>
          </cell>
          <cell r="J20" t="str">
            <v>PRAIAVBA</v>
          </cell>
          <cell r="K20" t="str">
            <v>PRAIAVBA - BASIC 100 30</v>
          </cell>
          <cell r="L20" t="str">
            <v>06SPRX - RAD.SPECIALISTICA PAD.5-MONTEDURO</v>
          </cell>
          <cell r="M20" t="str">
            <v>0600SPRX - RAD. SPECIALISTICA PAD.5  - MONTEDURO</v>
          </cell>
          <cell r="N20" t="str">
            <v/>
          </cell>
          <cell r="P20">
            <v>39368</v>
          </cell>
          <cell r="Q20" t="str">
            <v>N</v>
          </cell>
          <cell r="R20" t="str">
            <v/>
          </cell>
          <cell r="S20" t="str">
            <v xml:space="preserve"> - </v>
          </cell>
          <cell r="T20" t="str">
            <v/>
          </cell>
          <cell r="U20" t="str">
            <v>3580</v>
          </cell>
          <cell r="V20" t="str">
            <v/>
          </cell>
          <cell r="W20" t="str">
            <v/>
          </cell>
          <cell r="X20" t="str">
            <v xml:space="preserve"> - </v>
          </cell>
          <cell r="Y20" t="str">
            <v/>
          </cell>
          <cell r="Z20" t="str">
            <v/>
          </cell>
          <cell r="AA20" t="str">
            <v/>
          </cell>
          <cell r="AB20">
            <v>39003</v>
          </cell>
          <cell r="AC20" t="str">
            <v>POSITIVO</v>
          </cell>
          <cell r="AD20" t="str">
            <v/>
          </cell>
          <cell r="AF20" t="str">
            <v/>
          </cell>
          <cell r="AG20" t="str">
            <v/>
          </cell>
          <cell r="AH20" t="str">
            <v>908MOB000074387</v>
          </cell>
        </row>
        <row r="21">
          <cell r="A21">
            <v>91587</v>
          </cell>
          <cell r="B21">
            <v>91587</v>
          </cell>
          <cell r="C21">
            <v>91587</v>
          </cell>
          <cell r="D21" t="str">
            <v>AOSPBO</v>
          </cell>
          <cell r="E21" t="str">
            <v>BIOI</v>
          </cell>
          <cell r="F21" t="str">
            <v xml:space="preserve"> - </v>
          </cell>
          <cell r="G21" t="str">
            <v>008/257 IMP.3943</v>
          </cell>
          <cell r="H21" t="str">
            <v/>
          </cell>
          <cell r="I21" t="str">
            <v>TTE - TAVOLO TELECOMANDATO</v>
          </cell>
          <cell r="J21" t="str">
            <v>TTEMLYCE</v>
          </cell>
          <cell r="K21" t="str">
            <v>TTEMLYCE - CLISIS EXEL</v>
          </cell>
          <cell r="L21" t="str">
            <v>06SPRX - RAD.SPECIALISTICA PAD.5-MONTEDURO</v>
          </cell>
          <cell r="M21" t="str">
            <v>0600SPRX - RAD. SPECIALISTICA PAD.5  - MONTEDURO</v>
          </cell>
          <cell r="N21" t="str">
            <v/>
          </cell>
          <cell r="P21">
            <v>41270</v>
          </cell>
          <cell r="Q21" t="str">
            <v>N</v>
          </cell>
          <cell r="R21" t="str">
            <v/>
          </cell>
          <cell r="S21" t="str">
            <v xml:space="preserve"> - </v>
          </cell>
          <cell r="T21" t="str">
            <v/>
          </cell>
          <cell r="U21" t="str">
            <v>3943</v>
          </cell>
          <cell r="V21" t="str">
            <v/>
          </cell>
          <cell r="W21" t="str">
            <v/>
          </cell>
          <cell r="X21" t="str">
            <v xml:space="preserve"> - </v>
          </cell>
          <cell r="Y21" t="str">
            <v/>
          </cell>
          <cell r="Z21" t="str">
            <v/>
          </cell>
          <cell r="AA21" t="str">
            <v/>
          </cell>
          <cell r="AB21">
            <v>40904</v>
          </cell>
          <cell r="AC21" t="str">
            <v>POSITIVO</v>
          </cell>
          <cell r="AD21" t="str">
            <v/>
          </cell>
          <cell r="AF21" t="str">
            <v/>
          </cell>
          <cell r="AG21" t="str">
            <v/>
          </cell>
          <cell r="AH21" t="str">
            <v>908MOB000091587</v>
          </cell>
        </row>
        <row r="22">
          <cell r="A22">
            <v>68154</v>
          </cell>
          <cell r="B22">
            <v>68154</v>
          </cell>
          <cell r="C22">
            <v>68154</v>
          </cell>
          <cell r="D22" t="str">
            <v>AOSPBO</v>
          </cell>
          <cell r="E22" t="str">
            <v>BIOI</v>
          </cell>
          <cell r="F22" t="str">
            <v xml:space="preserve"> - </v>
          </cell>
          <cell r="G22" t="str">
            <v>001/172</v>
          </cell>
          <cell r="H22" t="str">
            <v/>
          </cell>
          <cell r="I22" t="str">
            <v>SGC - SISTEMA POLIFUNZIONALE PER RADIOLOGIA DIGITALE (ARCO-U)</v>
          </cell>
          <cell r="J22" t="str">
            <v>SGCMLYE3</v>
          </cell>
          <cell r="K22" t="str">
            <v>SGCMLYE3 - EIDOS 3000</v>
          </cell>
          <cell r="L22" t="str">
            <v>06R304 - RAD.CARD.TOR.VAS. PAD.25 -MONTEDURO</v>
          </cell>
          <cell r="M22" t="str">
            <v>0600R304 - RAD.CARDIO TOR.VASC. PAD.25 - MONTEDURO</v>
          </cell>
          <cell r="N22" t="str">
            <v/>
          </cell>
          <cell r="P22">
            <v>40582</v>
          </cell>
          <cell r="Q22" t="str">
            <v>N</v>
          </cell>
          <cell r="R22" t="str">
            <v/>
          </cell>
          <cell r="S22" t="str">
            <v xml:space="preserve"> - </v>
          </cell>
          <cell r="T22" t="str">
            <v/>
          </cell>
          <cell r="U22" t="str">
            <v>3568</v>
          </cell>
          <cell r="V22" t="str">
            <v/>
          </cell>
          <cell r="W22" t="str">
            <v/>
          </cell>
          <cell r="X22" t="str">
            <v xml:space="preserve"> - </v>
          </cell>
          <cell r="Y22" t="str">
            <v/>
          </cell>
          <cell r="Z22" t="str">
            <v/>
          </cell>
          <cell r="AA22" t="str">
            <v/>
          </cell>
          <cell r="AB22">
            <v>40217</v>
          </cell>
          <cell r="AC22" t="str">
            <v>POSITIVO</v>
          </cell>
          <cell r="AD22" t="str">
            <v/>
          </cell>
          <cell r="AF22" t="str">
            <v/>
          </cell>
          <cell r="AG22" t="str">
            <v/>
          </cell>
          <cell r="AH22" t="str">
            <v>908MOB000068154</v>
          </cell>
        </row>
        <row r="23">
          <cell r="A23">
            <v>116387</v>
          </cell>
          <cell r="B23">
            <v>116387</v>
          </cell>
          <cell r="C23">
            <v>116387</v>
          </cell>
          <cell r="D23" t="str">
            <v>AOSPBO</v>
          </cell>
          <cell r="E23" t="str">
            <v>BIOI</v>
          </cell>
          <cell r="F23" t="str">
            <v>Z11039016 - PORTATILI PER RADIOGRAFIA</v>
          </cell>
          <cell r="G23" t="str">
            <v>63-14-09-78</v>
          </cell>
          <cell r="H23" t="str">
            <v>279180</v>
          </cell>
          <cell r="I23" t="str">
            <v>PRA - PORTATILE PER RADIOGRAFIA, APPARECCHIO</v>
          </cell>
          <cell r="J23" t="str">
            <v>PRATHXTR</v>
          </cell>
          <cell r="K23" t="str">
            <v>PRATHXTR - TMX R+</v>
          </cell>
          <cell r="L23" t="str">
            <v>06R304 - RAD.CARD.TOR.VAS. PAD.25 -MONTEDURO</v>
          </cell>
          <cell r="M23" t="str">
            <v>0600R304 - RAD.CARDIO TOR.VASC. PAD.25 - MONTEDURO</v>
          </cell>
          <cell r="N23" t="str">
            <v/>
          </cell>
          <cell r="P23">
            <v>43488</v>
          </cell>
          <cell r="Q23" t="str">
            <v>N</v>
          </cell>
          <cell r="R23" t="str">
            <v/>
          </cell>
          <cell r="S23" t="str">
            <v xml:space="preserve"> - </v>
          </cell>
          <cell r="T23" t="str">
            <v/>
          </cell>
          <cell r="U23" t="str">
            <v>3975</v>
          </cell>
          <cell r="V23" t="str">
            <v>B</v>
          </cell>
          <cell r="W23" t="str">
            <v/>
          </cell>
          <cell r="X23" t="str">
            <v xml:space="preserve"> - </v>
          </cell>
          <cell r="Y23" t="str">
            <v/>
          </cell>
          <cell r="Z23" t="str">
            <v/>
          </cell>
          <cell r="AA23" t="str">
            <v/>
          </cell>
          <cell r="AB23">
            <v>43123</v>
          </cell>
          <cell r="AC23" t="str">
            <v>POSITIVO</v>
          </cell>
          <cell r="AD23" t="str">
            <v/>
          </cell>
          <cell r="AF23" t="str">
            <v/>
          </cell>
          <cell r="AG23" t="str">
            <v/>
          </cell>
          <cell r="AH23" t="str">
            <v>908MOB000116387</v>
          </cell>
        </row>
        <row r="24">
          <cell r="A24">
            <v>30240</v>
          </cell>
          <cell r="B24">
            <v>30240</v>
          </cell>
          <cell r="C24">
            <v>30240</v>
          </cell>
          <cell r="D24" t="str">
            <v>AOSPBO</v>
          </cell>
          <cell r="E24" t="str">
            <v>BIOI</v>
          </cell>
          <cell r="F24" t="str">
            <v xml:space="preserve"> - </v>
          </cell>
          <cell r="G24" t="str">
            <v>935054</v>
          </cell>
          <cell r="H24" t="str">
            <v/>
          </cell>
          <cell r="I24" t="str">
            <v>PRA - PORTATILE PER RADIOGRAFIA, APPARECCHIO</v>
          </cell>
          <cell r="J24" t="str">
            <v>PRAVILVT</v>
          </cell>
          <cell r="K24" t="str">
            <v>PRAVILVT - VISITOR</v>
          </cell>
          <cell r="L24" t="str">
            <v>06R304 - RAD.CARD.TOR.VAS. PAD.25 -MONTEDURO</v>
          </cell>
          <cell r="M24" t="str">
            <v>0600R304 - RAD.CARDIO TOR.VASC. PAD.25 - MONTEDURO</v>
          </cell>
          <cell r="N24" t="str">
            <v/>
          </cell>
          <cell r="P24">
            <v>34723</v>
          </cell>
          <cell r="Q24" t="str">
            <v>N</v>
          </cell>
          <cell r="R24" t="str">
            <v/>
          </cell>
          <cell r="S24" t="str">
            <v xml:space="preserve"> - </v>
          </cell>
          <cell r="T24" t="str">
            <v/>
          </cell>
          <cell r="U24" t="str">
            <v>946</v>
          </cell>
          <cell r="V24" t="str">
            <v/>
          </cell>
          <cell r="W24" t="str">
            <v/>
          </cell>
          <cell r="X24" t="str">
            <v xml:space="preserve"> - </v>
          </cell>
          <cell r="Y24" t="str">
            <v/>
          </cell>
          <cell r="Z24" t="str">
            <v/>
          </cell>
          <cell r="AA24" t="str">
            <v/>
          </cell>
          <cell r="AB24">
            <v>34359</v>
          </cell>
          <cell r="AC24" t="str">
            <v>POSITIVO</v>
          </cell>
          <cell r="AD24" t="str">
            <v/>
          </cell>
          <cell r="AF24" t="str">
            <v/>
          </cell>
          <cell r="AG24" t="str">
            <v/>
          </cell>
          <cell r="AH24" t="str">
            <v>908MOB000030240</v>
          </cell>
        </row>
        <row r="25">
          <cell r="A25">
            <v>36674</v>
          </cell>
          <cell r="B25">
            <v>36674</v>
          </cell>
          <cell r="C25">
            <v>36674</v>
          </cell>
          <cell r="D25" t="str">
            <v>AOSPBO</v>
          </cell>
          <cell r="E25" t="str">
            <v>BIOI</v>
          </cell>
          <cell r="F25" t="str">
            <v xml:space="preserve"> - </v>
          </cell>
          <cell r="G25" t="str">
            <v>9.697.018</v>
          </cell>
          <cell r="H25" t="str">
            <v/>
          </cell>
          <cell r="I25" t="str">
            <v>PRA - PORTATILE PER RADIOGRAFIA, APPARECCHIO</v>
          </cell>
          <cell r="J25" t="str">
            <v>PRAVILVR</v>
          </cell>
          <cell r="K25" t="str">
            <v>PRAVILVR - VISITOR AR30</v>
          </cell>
          <cell r="L25" t="str">
            <v>06R304 - RAD.CARD.TOR.VAS. PAD.25 -MONTEDURO</v>
          </cell>
          <cell r="M25" t="str">
            <v>0600R304 - RAD.CARDIO TOR.VASC. PAD.25 - MONTEDURO</v>
          </cell>
          <cell r="N25" t="str">
            <v/>
          </cell>
          <cell r="P25">
            <v>35590</v>
          </cell>
          <cell r="Q25" t="str">
            <v>N</v>
          </cell>
          <cell r="R25" t="str">
            <v/>
          </cell>
          <cell r="S25" t="str">
            <v xml:space="preserve"> - </v>
          </cell>
          <cell r="T25" t="str">
            <v/>
          </cell>
          <cell r="U25" t="str">
            <v>747</v>
          </cell>
          <cell r="V25" t="str">
            <v/>
          </cell>
          <cell r="W25" t="str">
            <v/>
          </cell>
          <cell r="X25" t="str">
            <v xml:space="preserve"> - </v>
          </cell>
          <cell r="Y25" t="str">
            <v/>
          </cell>
          <cell r="Z25" t="str">
            <v/>
          </cell>
          <cell r="AA25" t="str">
            <v/>
          </cell>
          <cell r="AB25">
            <v>35226</v>
          </cell>
          <cell r="AC25" t="str">
            <v>POSITIVO</v>
          </cell>
          <cell r="AD25" t="str">
            <v/>
          </cell>
          <cell r="AF25" t="str">
            <v/>
          </cell>
          <cell r="AG25" t="str">
            <v/>
          </cell>
          <cell r="AH25" t="str">
            <v>908MOB000036674</v>
          </cell>
        </row>
        <row r="26">
          <cell r="A26">
            <v>40991</v>
          </cell>
          <cell r="B26">
            <v>40991</v>
          </cell>
          <cell r="C26">
            <v>40991</v>
          </cell>
          <cell r="D26" t="str">
            <v>AOSPBO</v>
          </cell>
          <cell r="E26" t="str">
            <v>BIOI</v>
          </cell>
          <cell r="F26" t="str">
            <v xml:space="preserve"> - </v>
          </cell>
          <cell r="G26" t="str">
            <v>98090069</v>
          </cell>
          <cell r="H26" t="str">
            <v/>
          </cell>
          <cell r="I26" t="str">
            <v>PRA - PORTATILE PER RADIOGRAFIA, APPARECCHIO</v>
          </cell>
          <cell r="J26" t="str">
            <v>PRAVILVR</v>
          </cell>
          <cell r="K26" t="str">
            <v>PRAVILVR - VISITOR AR30</v>
          </cell>
          <cell r="L26" t="str">
            <v>06R304 - RAD.CARD.TOR.VAS. PAD.25 -MONTEDURO</v>
          </cell>
          <cell r="M26" t="str">
            <v>0600R304 - RAD.CARDIO TOR.VASC. PAD.25 - MONTEDURO</v>
          </cell>
          <cell r="N26" t="str">
            <v/>
          </cell>
          <cell r="P26">
            <v>36461</v>
          </cell>
          <cell r="Q26" t="str">
            <v>N</v>
          </cell>
          <cell r="R26" t="str">
            <v/>
          </cell>
          <cell r="S26" t="str">
            <v xml:space="preserve"> - </v>
          </cell>
          <cell r="T26" t="str">
            <v/>
          </cell>
          <cell r="U26" t="str">
            <v>1205</v>
          </cell>
          <cell r="V26" t="str">
            <v/>
          </cell>
          <cell r="W26" t="str">
            <v/>
          </cell>
          <cell r="X26" t="str">
            <v xml:space="preserve"> - </v>
          </cell>
          <cell r="Y26" t="str">
            <v/>
          </cell>
          <cell r="Z26" t="str">
            <v/>
          </cell>
          <cell r="AA26" t="str">
            <v/>
          </cell>
          <cell r="AB26">
            <v>36097</v>
          </cell>
          <cell r="AC26" t="str">
            <v>POSITIVO</v>
          </cell>
          <cell r="AD26" t="str">
            <v/>
          </cell>
          <cell r="AF26" t="str">
            <v/>
          </cell>
          <cell r="AG26" t="str">
            <v/>
          </cell>
          <cell r="AH26" t="str">
            <v>908MOB000040991</v>
          </cell>
        </row>
        <row r="27">
          <cell r="A27">
            <v>63978</v>
          </cell>
          <cell r="B27">
            <v>63978</v>
          </cell>
          <cell r="C27">
            <v>63978</v>
          </cell>
          <cell r="D27" t="str">
            <v>AOSPBO</v>
          </cell>
          <cell r="E27" t="str">
            <v>BIOI</v>
          </cell>
          <cell r="F27" t="str">
            <v xml:space="preserve"> - </v>
          </cell>
          <cell r="G27" t="str">
            <v>004-0300031</v>
          </cell>
          <cell r="H27" t="str">
            <v/>
          </cell>
          <cell r="I27" t="str">
            <v>PRA - PORTATILE PER RADIOGRAFIA, APPARECCHIO</v>
          </cell>
          <cell r="J27" t="str">
            <v>PRAIAVBC</v>
          </cell>
          <cell r="K27" t="str">
            <v>PRAIAVBC - BASIC 100 15</v>
          </cell>
          <cell r="L27" t="str">
            <v>06R304 - RAD.CARD.TOR.VAS. PAD.25 -MONTEDURO</v>
          </cell>
          <cell r="M27" t="str">
            <v>0600R304 - RAD.CARDIO TOR.VASC. PAD.25 - MONTEDURO</v>
          </cell>
          <cell r="N27" t="str">
            <v/>
          </cell>
          <cell r="P27">
            <v>38304</v>
          </cell>
          <cell r="Q27" t="str">
            <v>N</v>
          </cell>
          <cell r="R27" t="str">
            <v/>
          </cell>
          <cell r="S27" t="str">
            <v xml:space="preserve"> - </v>
          </cell>
          <cell r="T27" t="str">
            <v/>
          </cell>
          <cell r="U27" t="str">
            <v>2056</v>
          </cell>
          <cell r="V27" t="str">
            <v/>
          </cell>
          <cell r="W27" t="str">
            <v/>
          </cell>
          <cell r="X27" t="str">
            <v xml:space="preserve"> - </v>
          </cell>
          <cell r="Y27" t="str">
            <v/>
          </cell>
          <cell r="Z27" t="str">
            <v/>
          </cell>
          <cell r="AA27" t="str">
            <v/>
          </cell>
          <cell r="AB27">
            <v>37938</v>
          </cell>
          <cell r="AC27" t="str">
            <v>POSITIVO</v>
          </cell>
          <cell r="AD27" t="str">
            <v/>
          </cell>
          <cell r="AF27" t="str">
            <v/>
          </cell>
          <cell r="AG27" t="str">
            <v/>
          </cell>
          <cell r="AH27" t="str">
            <v>908MOB000063978</v>
          </cell>
        </row>
        <row r="28">
          <cell r="A28">
            <v>50833</v>
          </cell>
          <cell r="B28">
            <v>50833</v>
          </cell>
          <cell r="C28">
            <v>50833</v>
          </cell>
          <cell r="D28" t="str">
            <v>AOSPBO</v>
          </cell>
          <cell r="E28" t="str">
            <v>BIOI</v>
          </cell>
          <cell r="F28" t="str">
            <v xml:space="preserve"> - </v>
          </cell>
          <cell r="G28" t="str">
            <v>RPX252890</v>
          </cell>
          <cell r="H28" t="str">
            <v/>
          </cell>
          <cell r="I28" t="str">
            <v>ORG - ORTOPANTOMOGRAFO</v>
          </cell>
          <cell r="J28" t="str">
            <v>ORGPLCPR</v>
          </cell>
          <cell r="K28" t="str">
            <v>ORGPLCPR - PROMAX 2D S2</v>
          </cell>
          <cell r="L28" t="str">
            <v>06R304 - RAD.CARD.TOR.VAS. PAD.25 -MONTEDURO</v>
          </cell>
          <cell r="M28" t="str">
            <v>0600R304 - RAD.CARDIO TOR.VASC. PAD.25 - MONTEDURO</v>
          </cell>
          <cell r="N28" t="str">
            <v/>
          </cell>
          <cell r="P28">
            <v>43186</v>
          </cell>
          <cell r="Q28" t="str">
            <v>N</v>
          </cell>
          <cell r="R28" t="str">
            <v/>
          </cell>
          <cell r="S28" t="str">
            <v xml:space="preserve"> - </v>
          </cell>
          <cell r="T28" t="str">
            <v/>
          </cell>
          <cell r="U28" t="str">
            <v>4167</v>
          </cell>
          <cell r="V28" t="str">
            <v/>
          </cell>
          <cell r="W28" t="str">
            <v/>
          </cell>
          <cell r="X28" t="str">
            <v xml:space="preserve"> - </v>
          </cell>
          <cell r="Y28" t="str">
            <v/>
          </cell>
          <cell r="Z28" t="str">
            <v/>
          </cell>
          <cell r="AA28" t="str">
            <v/>
          </cell>
          <cell r="AB28">
            <v>42821</v>
          </cell>
          <cell r="AC28" t="str">
            <v>POSITIVO</v>
          </cell>
          <cell r="AD28" t="str">
            <v/>
          </cell>
          <cell r="AF28" t="str">
            <v/>
          </cell>
          <cell r="AG28" t="str">
            <v/>
          </cell>
          <cell r="AH28" t="str">
            <v>908MOB000050833</v>
          </cell>
        </row>
        <row r="29">
          <cell r="A29">
            <v>96253</v>
          </cell>
          <cell r="B29" t="e">
            <v>#N/A</v>
          </cell>
          <cell r="C29" t="e">
            <v>#N/A</v>
          </cell>
          <cell r="D29" t="str">
            <v>AOSPBO</v>
          </cell>
          <cell r="E29" t="str">
            <v>BIOI</v>
          </cell>
          <cell r="F29" t="str">
            <v xml:space="preserve"> - </v>
          </cell>
          <cell r="G29" t="str">
            <v>47BFJ5J</v>
          </cell>
          <cell r="H29" t="str">
            <v/>
          </cell>
          <cell r="I29" t="str">
            <v>WSD - WORKSTATION DIAGNOSTICA PER IMMAGINI</v>
          </cell>
          <cell r="J29" t="str">
            <v>WSDPHIIS</v>
          </cell>
          <cell r="K29" t="str">
            <v>WSDPHIIS - INTELLISPACE PORTAL</v>
          </cell>
          <cell r="L29" t="str">
            <v>06TC04 - TC  PAD. CHIRURGIE</v>
          </cell>
          <cell r="M29" t="str">
            <v>0600TC04 - TC PAD. CHIRURGIE</v>
          </cell>
          <cell r="N29" t="str">
            <v/>
          </cell>
          <cell r="P29">
            <v>41906</v>
          </cell>
          <cell r="Q29" t="str">
            <v>S</v>
          </cell>
          <cell r="R29" t="str">
            <v/>
          </cell>
          <cell r="S29" t="str">
            <v xml:space="preserve"> - </v>
          </cell>
          <cell r="T29" t="str">
            <v/>
          </cell>
          <cell r="U29" t="str">
            <v>IT68024932</v>
          </cell>
          <cell r="V29" t="str">
            <v/>
          </cell>
          <cell r="W29" t="str">
            <v/>
          </cell>
          <cell r="X29" t="str">
            <v xml:space="preserve"> - </v>
          </cell>
          <cell r="Y29" t="str">
            <v/>
          </cell>
          <cell r="Z29" t="str">
            <v/>
          </cell>
          <cell r="AA29" t="str">
            <v/>
          </cell>
          <cell r="AB29">
            <v>41522</v>
          </cell>
          <cell r="AC29" t="str">
            <v>POSITIVO</v>
          </cell>
          <cell r="AD29" t="str">
            <v/>
          </cell>
          <cell r="AF29" t="str">
            <v/>
          </cell>
          <cell r="AG29" t="str">
            <v/>
          </cell>
          <cell r="AH29" t="str">
            <v>908MOB000096253</v>
          </cell>
        </row>
        <row r="30">
          <cell r="A30" t="str">
            <v>70596/2</v>
          </cell>
          <cell r="B30" t="e">
            <v>#N/A</v>
          </cell>
          <cell r="C30" t="e">
            <v>#N/A</v>
          </cell>
          <cell r="D30" t="str">
            <v>AOSPBO</v>
          </cell>
          <cell r="E30" t="str">
            <v>BIOI</v>
          </cell>
          <cell r="F30" t="str">
            <v xml:space="preserve"> - </v>
          </cell>
          <cell r="G30" t="str">
            <v>507</v>
          </cell>
          <cell r="H30" t="str">
            <v/>
          </cell>
          <cell r="I30" t="str">
            <v>8SS - SOFTWARE SANITARI</v>
          </cell>
          <cell r="J30" t="str">
            <v>8SSPHIXX</v>
          </cell>
          <cell r="K30" t="str">
            <v>8SSPHIXX - GENERICO</v>
          </cell>
          <cell r="L30" t="str">
            <v>080100 - COM.TECNOLOGIE INFORMATICHE</v>
          </cell>
          <cell r="M30" t="str">
            <v>08030000 - COM. TECNOLOGIE INFORMATICHE</v>
          </cell>
          <cell r="N30" t="str">
            <v/>
          </cell>
          <cell r="P30">
            <v>42825</v>
          </cell>
          <cell r="Q30" t="str">
            <v>S</v>
          </cell>
          <cell r="R30" t="str">
            <v>51576</v>
          </cell>
          <cell r="S30" t="str">
            <v xml:space="preserve"> - </v>
          </cell>
          <cell r="T30" t="str">
            <v/>
          </cell>
          <cell r="U30" t="str">
            <v>80806340</v>
          </cell>
          <cell r="V30" t="str">
            <v/>
          </cell>
          <cell r="W30" t="str">
            <v/>
          </cell>
          <cell r="X30" t="str">
            <v xml:space="preserve"> - </v>
          </cell>
          <cell r="Y30" t="str">
            <v/>
          </cell>
          <cell r="Z30" t="str">
            <v/>
          </cell>
          <cell r="AA30" t="str">
            <v/>
          </cell>
          <cell r="AB30">
            <v>42460</v>
          </cell>
          <cell r="AC30" t="str">
            <v>POSITIVO</v>
          </cell>
          <cell r="AD30" t="str">
            <v/>
          </cell>
          <cell r="AF30" t="str">
            <v/>
          </cell>
          <cell r="AG30" t="str">
            <v/>
          </cell>
          <cell r="AH30" t="str">
            <v>908MOB2000070596</v>
          </cell>
        </row>
        <row r="31">
          <cell r="A31">
            <v>112765</v>
          </cell>
          <cell r="B31">
            <v>112765</v>
          </cell>
          <cell r="C31">
            <v>112765</v>
          </cell>
          <cell r="D31" t="str">
            <v>AOSPBO</v>
          </cell>
          <cell r="E31" t="str">
            <v>BIOI</v>
          </cell>
          <cell r="F31" t="str">
            <v>Z11030702 - TAVOLI TELECOMANDATI DIGITALI</v>
          </cell>
          <cell r="G31" t="str">
            <v>2120E10</v>
          </cell>
          <cell r="H31" t="str">
            <v/>
          </cell>
          <cell r="I31" t="str">
            <v>GRD - GRUPPO RADIOLOGICO</v>
          </cell>
          <cell r="J31" t="str">
            <v>GRDMLY80</v>
          </cell>
          <cell r="K31" t="str">
            <v>GRDMLY80 - CASTOR 80 HF</v>
          </cell>
          <cell r="L31" t="str">
            <v>06PNR3 - RAD.SPECIALISTICA PN PAD.15MONTEDUR</v>
          </cell>
          <cell r="M31" t="str">
            <v>0600PNR3 - RAD. SPECIALISTICA PN PAD.15 - MONTEDURO</v>
          </cell>
          <cell r="N31" t="str">
            <v/>
          </cell>
          <cell r="P31">
            <v>42902</v>
          </cell>
          <cell r="Q31" t="str">
            <v>S</v>
          </cell>
          <cell r="R31" t="str">
            <v>13908</v>
          </cell>
          <cell r="S31" t="str">
            <v xml:space="preserve"> - </v>
          </cell>
          <cell r="T31" t="str">
            <v/>
          </cell>
          <cell r="U31" t="str">
            <v>3850</v>
          </cell>
          <cell r="V31" t="str">
            <v/>
          </cell>
          <cell r="W31" t="str">
            <v/>
          </cell>
          <cell r="X31" t="str">
            <v xml:space="preserve"> - </v>
          </cell>
          <cell r="Y31" t="str">
            <v/>
          </cell>
          <cell r="Z31" t="str">
            <v/>
          </cell>
          <cell r="AA31" t="str">
            <v/>
          </cell>
          <cell r="AB31">
            <v>42537</v>
          </cell>
          <cell r="AC31" t="str">
            <v>POSITIVO</v>
          </cell>
          <cell r="AD31" t="str">
            <v/>
          </cell>
          <cell r="AF31" t="str">
            <v/>
          </cell>
          <cell r="AG31" t="str">
            <v/>
          </cell>
          <cell r="AH31" t="str">
            <v>908MOB000112765</v>
          </cell>
        </row>
        <row r="32">
          <cell r="A32">
            <v>112768</v>
          </cell>
          <cell r="B32">
            <v>112768</v>
          </cell>
          <cell r="C32">
            <v>112768</v>
          </cell>
          <cell r="D32" t="str">
            <v>AOSPBO</v>
          </cell>
          <cell r="E32" t="str">
            <v>BIOI</v>
          </cell>
          <cell r="F32" t="str">
            <v>Z11030702 - TAVOLI TELECOMANDATI DIGITALI</v>
          </cell>
          <cell r="G32" t="str">
            <v>469E11</v>
          </cell>
          <cell r="H32" t="str">
            <v/>
          </cell>
          <cell r="I32" t="str">
            <v>GRD - GRUPPO RADIOLOGICO</v>
          </cell>
          <cell r="J32" t="str">
            <v>GRDMLYUS</v>
          </cell>
          <cell r="K32" t="str">
            <v>GRDMLYUS - PROGRAM HF US 2</v>
          </cell>
          <cell r="L32" t="str">
            <v>06PNR3 - RAD.SPECIALISTICA PN PAD.15MONTEDUR</v>
          </cell>
          <cell r="M32" t="str">
            <v>0600PNR3 - RAD. SPECIALISTICA PN PAD.15 - MONTEDURO</v>
          </cell>
          <cell r="N32" t="str">
            <v/>
          </cell>
          <cell r="P32">
            <v>42902</v>
          </cell>
          <cell r="Q32" t="str">
            <v>S</v>
          </cell>
          <cell r="R32" t="str">
            <v>14097</v>
          </cell>
          <cell r="S32" t="str">
            <v xml:space="preserve"> - </v>
          </cell>
          <cell r="T32" t="str">
            <v/>
          </cell>
          <cell r="U32" t="str">
            <v>3916</v>
          </cell>
          <cell r="V32" t="str">
            <v/>
          </cell>
          <cell r="W32" t="str">
            <v/>
          </cell>
          <cell r="X32" t="str">
            <v xml:space="preserve"> - </v>
          </cell>
          <cell r="Y32" t="str">
            <v/>
          </cell>
          <cell r="Z32" t="str">
            <v/>
          </cell>
          <cell r="AA32" t="str">
            <v/>
          </cell>
          <cell r="AB32">
            <v>42537</v>
          </cell>
          <cell r="AC32" t="str">
            <v>POSITIVO</v>
          </cell>
          <cell r="AD32" t="str">
            <v/>
          </cell>
          <cell r="AF32" t="str">
            <v/>
          </cell>
          <cell r="AG32" t="str">
            <v/>
          </cell>
          <cell r="AH32" t="str">
            <v>908MOB000112768</v>
          </cell>
        </row>
        <row r="33">
          <cell r="A33">
            <v>113097</v>
          </cell>
          <cell r="B33">
            <v>113097</v>
          </cell>
          <cell r="C33">
            <v>113097</v>
          </cell>
          <cell r="D33" t="str">
            <v>AOSPBO</v>
          </cell>
          <cell r="E33" t="str">
            <v>BIOI</v>
          </cell>
          <cell r="F33" t="str">
            <v>Z11030702 - TAVOLI TELECOMANDATI DIGITALI</v>
          </cell>
          <cell r="G33" t="str">
            <v>560/19</v>
          </cell>
          <cell r="H33" t="str">
            <v/>
          </cell>
          <cell r="I33" t="str">
            <v>SCL - STATIVO A COLONNA PER APPARECCHIO RADIOLOGICO</v>
          </cell>
          <cell r="J33" t="str">
            <v>SCLMUY76</v>
          </cell>
          <cell r="K33" t="str">
            <v>SCLMUY76 - TS 7607 TUBESTAND</v>
          </cell>
          <cell r="L33" t="str">
            <v>06PNR3 - RAD.SPECIALISTICA PN PAD.15MONTEDUR</v>
          </cell>
          <cell r="M33" t="str">
            <v>0600PNR3 - RAD. SPECIALISTICA PN PAD.15 - MONTEDURO</v>
          </cell>
          <cell r="N33" t="str">
            <v/>
          </cell>
          <cell r="P33">
            <v>42902</v>
          </cell>
          <cell r="Q33" t="str">
            <v>S</v>
          </cell>
          <cell r="R33" t="str">
            <v>14097</v>
          </cell>
          <cell r="S33" t="str">
            <v xml:space="preserve"> - </v>
          </cell>
          <cell r="T33" t="str">
            <v/>
          </cell>
          <cell r="U33" t="str">
            <v>3850</v>
          </cell>
          <cell r="V33" t="str">
            <v/>
          </cell>
          <cell r="W33" t="str">
            <v/>
          </cell>
          <cell r="X33" t="str">
            <v xml:space="preserve"> - </v>
          </cell>
          <cell r="Y33" t="str">
            <v/>
          </cell>
          <cell r="Z33" t="str">
            <v/>
          </cell>
          <cell r="AA33" t="str">
            <v/>
          </cell>
          <cell r="AB33">
            <v>42537</v>
          </cell>
          <cell r="AC33" t="str">
            <v>POSITIVO</v>
          </cell>
          <cell r="AD33" t="str">
            <v/>
          </cell>
          <cell r="AF33" t="str">
            <v/>
          </cell>
          <cell r="AG33" t="str">
            <v/>
          </cell>
          <cell r="AH33" t="str">
            <v>908MOB000113097</v>
          </cell>
        </row>
        <row r="34">
          <cell r="A34">
            <v>112767</v>
          </cell>
          <cell r="B34" t="e">
            <v>#N/A</v>
          </cell>
          <cell r="C34">
            <v>112767</v>
          </cell>
          <cell r="D34" t="str">
            <v>AOSPBO</v>
          </cell>
          <cell r="E34" t="str">
            <v>BIOI</v>
          </cell>
          <cell r="F34" t="str">
            <v>Z11030702 - TAVOLI TELECOMANDATI DIGITALI</v>
          </cell>
          <cell r="G34" t="str">
            <v>DTCJ5180164</v>
          </cell>
          <cell r="H34" t="str">
            <v/>
          </cell>
          <cell r="I34" t="str">
            <v>MTV - MONITOR TELEVISIVO PER BIOIMMAGINI</v>
          </cell>
          <cell r="J34" t="str">
            <v>MTVXXXXX</v>
          </cell>
          <cell r="K34" t="str">
            <v>MTVXXXXX - GENERICO</v>
          </cell>
          <cell r="L34" t="str">
            <v>06PNR3 - RAD.SPECIALISTICA PN PAD.15MONTEDUR</v>
          </cell>
          <cell r="M34" t="str">
            <v>0600PNR3 - RAD. SPECIALISTICA PN PAD.15 - MONTEDURO</v>
          </cell>
          <cell r="N34" t="str">
            <v/>
          </cell>
          <cell r="P34">
            <v>42902</v>
          </cell>
          <cell r="Q34" t="str">
            <v>S</v>
          </cell>
          <cell r="R34" t="str">
            <v>13908</v>
          </cell>
          <cell r="S34" t="str">
            <v xml:space="preserve"> - </v>
          </cell>
          <cell r="T34" t="str">
            <v/>
          </cell>
          <cell r="U34" t="str">
            <v>3850</v>
          </cell>
          <cell r="V34" t="str">
            <v/>
          </cell>
          <cell r="W34" t="str">
            <v/>
          </cell>
          <cell r="X34" t="str">
            <v xml:space="preserve"> - </v>
          </cell>
          <cell r="Y34" t="str">
            <v/>
          </cell>
          <cell r="Z34" t="str">
            <v/>
          </cell>
          <cell r="AA34" t="str">
            <v/>
          </cell>
          <cell r="AB34">
            <v>42537</v>
          </cell>
          <cell r="AC34" t="str">
            <v>POSITIVO</v>
          </cell>
          <cell r="AD34" t="str">
            <v/>
          </cell>
          <cell r="AF34" t="str">
            <v/>
          </cell>
          <cell r="AG34" t="str">
            <v/>
          </cell>
          <cell r="AH34" t="str">
            <v>908MOB000112767</v>
          </cell>
        </row>
        <row r="35">
          <cell r="A35">
            <v>118082</v>
          </cell>
          <cell r="B35" t="e">
            <v>#N/A</v>
          </cell>
          <cell r="C35" t="e">
            <v>#N/A</v>
          </cell>
          <cell r="D35" t="str">
            <v>AOSPBO</v>
          </cell>
          <cell r="E35" t="str">
            <v>BIOI</v>
          </cell>
          <cell r="F35" t="str">
            <v>Z11039016 - PORTATILI PER RADIOGRAFIA</v>
          </cell>
          <cell r="G35" t="str">
            <v>63-15-09-99</v>
          </cell>
          <cell r="H35" t="str">
            <v>279180</v>
          </cell>
          <cell r="I35" t="str">
            <v>PRA - PORTATILE PER RADIOGRAFIA, APPARECCHIO</v>
          </cell>
          <cell r="J35" t="str">
            <v>PRATHXTR</v>
          </cell>
          <cell r="K35" t="str">
            <v>PRATHXTR - TMX R+</v>
          </cell>
          <cell r="L35" t="str">
            <v>06PNR3 - RAD.SPECIALISTICA PN PAD.15MONTEDUR</v>
          </cell>
          <cell r="M35" t="str">
            <v>0600PNR3 - RAD. SPECIALISTICA PN PAD.15 - MONTEDURO</v>
          </cell>
          <cell r="N35" t="str">
            <v/>
          </cell>
          <cell r="P35">
            <v>43624</v>
          </cell>
          <cell r="Q35" t="str">
            <v>N</v>
          </cell>
          <cell r="R35" t="str">
            <v/>
          </cell>
          <cell r="S35" t="str">
            <v xml:space="preserve"> - </v>
          </cell>
          <cell r="T35" t="str">
            <v/>
          </cell>
          <cell r="U35" t="str">
            <v>4091</v>
          </cell>
          <cell r="V35" t="str">
            <v>B</v>
          </cell>
          <cell r="W35" t="str">
            <v/>
          </cell>
          <cell r="X35" t="str">
            <v xml:space="preserve"> - </v>
          </cell>
          <cell r="Y35" t="str">
            <v/>
          </cell>
          <cell r="Z35" t="str">
            <v/>
          </cell>
          <cell r="AA35" t="str">
            <v/>
          </cell>
          <cell r="AB35">
            <v>43259</v>
          </cell>
          <cell r="AC35" t="str">
            <v>POSITIVO</v>
          </cell>
          <cell r="AD35" t="str">
            <v/>
          </cell>
          <cell r="AF35" t="str">
            <v/>
          </cell>
          <cell r="AG35" t="str">
            <v/>
          </cell>
          <cell r="AH35" t="str">
            <v>908MOB000118082</v>
          </cell>
        </row>
        <row r="36">
          <cell r="A36">
            <v>38984</v>
          </cell>
          <cell r="B36">
            <v>38984</v>
          </cell>
          <cell r="C36">
            <v>38984</v>
          </cell>
          <cell r="D36" t="str">
            <v>AOSPBO</v>
          </cell>
          <cell r="E36" t="str">
            <v>BIOI</v>
          </cell>
          <cell r="F36" t="str">
            <v xml:space="preserve"> - </v>
          </cell>
          <cell r="G36" t="str">
            <v>97110031</v>
          </cell>
          <cell r="H36" t="str">
            <v/>
          </cell>
          <cell r="I36" t="str">
            <v>PRA - PORTATILE PER RADIOGRAFIA, APPARECCHIO</v>
          </cell>
          <cell r="J36" t="str">
            <v>PRAVILVR</v>
          </cell>
          <cell r="K36" t="str">
            <v>PRAVILVR - VISITOR AR30</v>
          </cell>
          <cell r="L36" t="str">
            <v>06PNR3 - RAD.SPECIALISTICA PN PAD.15MONTEDUR</v>
          </cell>
          <cell r="M36" t="str">
            <v>0600PNR3 - RAD. SPECIALISTICA PN PAD.15 - MONTEDURO</v>
          </cell>
          <cell r="N36" t="str">
            <v/>
          </cell>
          <cell r="P36">
            <v>36151</v>
          </cell>
          <cell r="Q36" t="str">
            <v>N</v>
          </cell>
          <cell r="R36" t="str">
            <v/>
          </cell>
          <cell r="S36" t="str">
            <v xml:space="preserve"> - </v>
          </cell>
          <cell r="T36" t="str">
            <v/>
          </cell>
          <cell r="U36" t="str">
            <v>917</v>
          </cell>
          <cell r="V36" t="str">
            <v/>
          </cell>
          <cell r="W36" t="str">
            <v/>
          </cell>
          <cell r="X36" t="str">
            <v xml:space="preserve"> - </v>
          </cell>
          <cell r="Y36" t="str">
            <v/>
          </cell>
          <cell r="Z36" t="str">
            <v/>
          </cell>
          <cell r="AA36" t="str">
            <v/>
          </cell>
          <cell r="AB36">
            <v>35787</v>
          </cell>
          <cell r="AC36" t="str">
            <v>POSITIVO</v>
          </cell>
          <cell r="AD36" t="str">
            <v/>
          </cell>
          <cell r="AF36" t="str">
            <v/>
          </cell>
          <cell r="AG36" t="str">
            <v/>
          </cell>
          <cell r="AH36" t="str">
            <v>908MOB000038984</v>
          </cell>
        </row>
        <row r="37">
          <cell r="A37">
            <v>113098</v>
          </cell>
          <cell r="B37">
            <v>113098</v>
          </cell>
          <cell r="C37">
            <v>113098</v>
          </cell>
          <cell r="D37" t="str">
            <v>AOSPBO</v>
          </cell>
          <cell r="E37" t="str">
            <v>BIOI</v>
          </cell>
          <cell r="F37" t="str">
            <v>Z11030702 - TAVOLI TELECOMANDATI DIGITALI</v>
          </cell>
          <cell r="G37" t="str">
            <v>036436001</v>
          </cell>
          <cell r="H37" t="str">
            <v/>
          </cell>
          <cell r="I37" t="str">
            <v>TRG - TELERADIOGRAFO</v>
          </cell>
          <cell r="J37" t="str">
            <v>TRGGIDTE</v>
          </cell>
          <cell r="K37" t="str">
            <v>TRGGIDTE - TELERADIOGRAFO B 35X43 CON POTTER</v>
          </cell>
          <cell r="L37" t="str">
            <v>06PNR3 - RAD.SPECIALISTICA PN PAD.15MONTEDUR</v>
          </cell>
          <cell r="M37" t="str">
            <v>0600PNR3 - RAD. SPECIALISTICA PN PAD.15 - MONTEDURO</v>
          </cell>
          <cell r="N37" t="str">
            <v/>
          </cell>
          <cell r="P37">
            <v>42902</v>
          </cell>
          <cell r="Q37" t="str">
            <v>N</v>
          </cell>
          <cell r="R37" t="str">
            <v/>
          </cell>
          <cell r="S37" t="str">
            <v xml:space="preserve"> - </v>
          </cell>
          <cell r="T37" t="str">
            <v/>
          </cell>
          <cell r="U37" t="str">
            <v>3916</v>
          </cell>
          <cell r="V37" t="str">
            <v/>
          </cell>
          <cell r="W37" t="str">
            <v/>
          </cell>
          <cell r="X37" t="str">
            <v xml:space="preserve"> - </v>
          </cell>
          <cell r="Y37" t="str">
            <v/>
          </cell>
          <cell r="Z37" t="str">
            <v/>
          </cell>
          <cell r="AA37" t="str">
            <v/>
          </cell>
          <cell r="AB37">
            <v>42537</v>
          </cell>
          <cell r="AC37" t="str">
            <v>POSITIVO</v>
          </cell>
          <cell r="AD37" t="str">
            <v/>
          </cell>
          <cell r="AF37" t="str">
            <v/>
          </cell>
          <cell r="AG37" t="str">
            <v/>
          </cell>
          <cell r="AH37" t="str">
            <v>908MOB000113098</v>
          </cell>
        </row>
        <row r="38">
          <cell r="A38">
            <v>112764</v>
          </cell>
          <cell r="B38">
            <v>112764</v>
          </cell>
          <cell r="C38">
            <v>112764</v>
          </cell>
          <cell r="D38" t="str">
            <v>AOSPBO</v>
          </cell>
          <cell r="E38" t="str">
            <v>BIOI</v>
          </cell>
          <cell r="F38" t="str">
            <v>Z11030702 - TAVOLI TELECOMANDATI DIGITALI</v>
          </cell>
          <cell r="G38" t="str">
            <v>006/202</v>
          </cell>
          <cell r="H38" t="str">
            <v/>
          </cell>
          <cell r="I38" t="str">
            <v>TTE - TAVOLO TELECOMANDATO</v>
          </cell>
          <cell r="J38" t="str">
            <v>TTEMLYCE</v>
          </cell>
          <cell r="K38" t="str">
            <v>TTEMLYCE - CLISIS EXEL</v>
          </cell>
          <cell r="L38" t="str">
            <v>06PNR3 - RAD.SPECIALISTICA PN PAD.15MONTEDUR</v>
          </cell>
          <cell r="M38" t="str">
            <v>0600PNR3 - RAD. SPECIALISTICA PN PAD.15 - MONTEDURO</v>
          </cell>
          <cell r="N38" t="str">
            <v/>
          </cell>
          <cell r="P38">
            <v>42902</v>
          </cell>
          <cell r="Q38" t="str">
            <v>N</v>
          </cell>
          <cell r="R38" t="str">
            <v/>
          </cell>
          <cell r="S38" t="str">
            <v xml:space="preserve"> - </v>
          </cell>
          <cell r="T38" t="str">
            <v/>
          </cell>
          <cell r="U38" t="str">
            <v>3850</v>
          </cell>
          <cell r="V38" t="str">
            <v/>
          </cell>
          <cell r="W38" t="str">
            <v/>
          </cell>
          <cell r="X38" t="str">
            <v xml:space="preserve"> - </v>
          </cell>
          <cell r="Y38" t="str">
            <v/>
          </cell>
          <cell r="Z38" t="str">
            <v/>
          </cell>
          <cell r="AA38" t="str">
            <v/>
          </cell>
          <cell r="AB38">
            <v>42537</v>
          </cell>
          <cell r="AC38" t="str">
            <v>POSITIVO</v>
          </cell>
          <cell r="AD38" t="str">
            <v/>
          </cell>
          <cell r="AF38" t="str">
            <v/>
          </cell>
          <cell r="AG38" t="str">
            <v/>
          </cell>
          <cell r="AH38" t="str">
            <v>908MOB000112764</v>
          </cell>
        </row>
        <row r="39">
          <cell r="A39">
            <v>112766</v>
          </cell>
          <cell r="B39" t="e">
            <v>#N/A</v>
          </cell>
          <cell r="C39">
            <v>112766</v>
          </cell>
          <cell r="D39" t="str">
            <v>AOSPBO</v>
          </cell>
          <cell r="E39" t="str">
            <v>BIOI</v>
          </cell>
          <cell r="F39" t="str">
            <v>Z11030702 - TAVOLI TELECOMANDATI DIGITALI</v>
          </cell>
          <cell r="G39" t="str">
            <v>MA271000020</v>
          </cell>
          <cell r="H39" t="str">
            <v/>
          </cell>
          <cell r="I39" t="str">
            <v>6GC - GRUPPO DI CONTINUITA` ELETTRICA</v>
          </cell>
          <cell r="J39" t="str">
            <v>6GCXXXXX</v>
          </cell>
          <cell r="K39" t="str">
            <v>6GCXXXXX - GENERICO</v>
          </cell>
          <cell r="L39" t="str">
            <v>06PNR3 - RAD.SPECIALISTICA PN PAD.15MONTEDUR</v>
          </cell>
          <cell r="M39" t="str">
            <v>0600PNR3 - RAD. SPECIALISTICA PN PAD.15 - MONTEDURO</v>
          </cell>
          <cell r="N39" t="str">
            <v/>
          </cell>
          <cell r="P39">
            <v>42902</v>
          </cell>
          <cell r="Q39" t="str">
            <v>S</v>
          </cell>
          <cell r="R39" t="str">
            <v>13908</v>
          </cell>
          <cell r="S39" t="str">
            <v xml:space="preserve"> - </v>
          </cell>
          <cell r="T39" t="str">
            <v/>
          </cell>
          <cell r="U39" t="str">
            <v>3850</v>
          </cell>
          <cell r="V39" t="str">
            <v/>
          </cell>
          <cell r="W39" t="str">
            <v/>
          </cell>
          <cell r="X39" t="str">
            <v xml:space="preserve"> - </v>
          </cell>
          <cell r="Y39" t="str">
            <v/>
          </cell>
          <cell r="Z39" t="str">
            <v/>
          </cell>
          <cell r="AA39" t="str">
            <v/>
          </cell>
          <cell r="AB39">
            <v>42537</v>
          </cell>
          <cell r="AC39" t="str">
            <v>POSITIVO</v>
          </cell>
          <cell r="AD39" t="str">
            <v/>
          </cell>
          <cell r="AF39" t="str">
            <v/>
          </cell>
          <cell r="AG39" t="str">
            <v/>
          </cell>
          <cell r="AH39" t="str">
            <v>908MOB000112766</v>
          </cell>
        </row>
        <row r="40">
          <cell r="A40">
            <v>116410</v>
          </cell>
          <cell r="B40" t="e">
            <v>#N/A</v>
          </cell>
          <cell r="C40" t="e">
            <v>#N/A</v>
          </cell>
          <cell r="D40" t="str">
            <v>AOSPBO</v>
          </cell>
          <cell r="E40" t="str">
            <v>BIOI</v>
          </cell>
          <cell r="F40" t="str">
            <v>Z11039017 - PORTATILI PER RADIOSCOPIA</v>
          </cell>
          <cell r="G40" t="str">
            <v>52634</v>
          </cell>
          <cell r="H40" t="str">
            <v>1516960</v>
          </cell>
          <cell r="I40" t="str">
            <v>PRD - PORTATILE PER RADIOSCOPIA, APPARECCHIO (ARCO-C)</v>
          </cell>
          <cell r="J40" t="str">
            <v>PRDZEBSO</v>
          </cell>
          <cell r="K40" t="str">
            <v>PRDZEBSO - SOLO FD</v>
          </cell>
          <cell r="L40" t="str">
            <v>06PI31 - AMB. ENDOSCOPIA P.23 - PNEUM.INTERV</v>
          </cell>
          <cell r="M40" t="str">
            <v>0600PI31 - AMB. ENDOSCOPIA P.23 - PNEUM.INTERV.</v>
          </cell>
          <cell r="N40" t="str">
            <v/>
          </cell>
          <cell r="P40">
            <v>43477</v>
          </cell>
          <cell r="Q40" t="str">
            <v>N</v>
          </cell>
          <cell r="R40" t="str">
            <v/>
          </cell>
          <cell r="S40" t="str">
            <v xml:space="preserve"> - </v>
          </cell>
          <cell r="T40" t="str">
            <v/>
          </cell>
          <cell r="U40" t="str">
            <v/>
          </cell>
          <cell r="V40" t="str">
            <v>B</v>
          </cell>
          <cell r="W40" t="str">
            <v/>
          </cell>
          <cell r="X40" t="str">
            <v xml:space="preserve"> - </v>
          </cell>
          <cell r="Y40" t="str">
            <v/>
          </cell>
          <cell r="Z40" t="str">
            <v/>
          </cell>
          <cell r="AA40" t="str">
            <v/>
          </cell>
          <cell r="AB40">
            <v>43112</v>
          </cell>
          <cell r="AC40" t="str">
            <v>POSITIVO</v>
          </cell>
          <cell r="AD40" t="str">
            <v/>
          </cell>
          <cell r="AF40" t="str">
            <v/>
          </cell>
          <cell r="AG40" t="str">
            <v/>
          </cell>
          <cell r="AH40" t="str">
            <v>908MOB000116410</v>
          </cell>
        </row>
        <row r="41">
          <cell r="A41" t="str">
            <v>37708/1</v>
          </cell>
          <cell r="B41" t="str">
            <v>37708/1</v>
          </cell>
          <cell r="C41" t="str">
            <v>37708/1</v>
          </cell>
          <cell r="D41" t="str">
            <v>AOSPBO</v>
          </cell>
          <cell r="E41" t="str">
            <v>BIOI</v>
          </cell>
          <cell r="F41" t="str">
            <v xml:space="preserve"> - </v>
          </cell>
          <cell r="G41" t="str">
            <v>G71860</v>
          </cell>
          <cell r="H41" t="str">
            <v/>
          </cell>
          <cell r="I41" t="str">
            <v>GRD - GRUPPO RADIOLOGICO</v>
          </cell>
          <cell r="J41" t="str">
            <v>GRDGYFXX</v>
          </cell>
          <cell r="K41" t="str">
            <v>GRDGYFXX - GENERICO</v>
          </cell>
          <cell r="L41" t="str">
            <v>06PDR3 - RAD. PEDIATRICA PAD.13 MONTEDURO</v>
          </cell>
          <cell r="M41" t="str">
            <v>0600PDR3 - RAD. PEDIATRICA PAD.13 - MONTEDURO</v>
          </cell>
          <cell r="N41" t="str">
            <v/>
          </cell>
          <cell r="P41">
            <v>39144</v>
          </cell>
          <cell r="Q41" t="str">
            <v>S</v>
          </cell>
          <cell r="R41" t="str">
            <v>32705</v>
          </cell>
          <cell r="S41" t="str">
            <v xml:space="preserve"> - </v>
          </cell>
          <cell r="T41" t="str">
            <v/>
          </cell>
          <cell r="U41" t="str">
            <v>04175</v>
          </cell>
          <cell r="V41" t="str">
            <v/>
          </cell>
          <cell r="W41" t="str">
            <v/>
          </cell>
          <cell r="X41" t="str">
            <v xml:space="preserve"> - </v>
          </cell>
          <cell r="Y41" t="str">
            <v/>
          </cell>
          <cell r="Z41" t="str">
            <v/>
          </cell>
          <cell r="AA41" t="str">
            <v/>
          </cell>
          <cell r="AB41">
            <v>38779</v>
          </cell>
          <cell r="AC41" t="str">
            <v>POSITIVO</v>
          </cell>
          <cell r="AD41" t="str">
            <v/>
          </cell>
          <cell r="AF41" t="str">
            <v/>
          </cell>
          <cell r="AG41" t="str">
            <v/>
          </cell>
          <cell r="AH41" t="str">
            <v>908MOB1000037708</v>
          </cell>
        </row>
        <row r="42">
          <cell r="A42">
            <v>37710</v>
          </cell>
          <cell r="B42">
            <v>37710</v>
          </cell>
          <cell r="C42">
            <v>37710</v>
          </cell>
          <cell r="D42" t="str">
            <v>AOSPBO</v>
          </cell>
          <cell r="E42" t="str">
            <v>BIOI</v>
          </cell>
          <cell r="F42" t="str">
            <v xml:space="preserve"> - </v>
          </cell>
          <cell r="G42" t="str">
            <v>084B7</v>
          </cell>
          <cell r="H42" t="str">
            <v/>
          </cell>
          <cell r="I42" t="str">
            <v>GRD - GRUPPO RADIOLOGICO</v>
          </cell>
          <cell r="J42" t="str">
            <v>GRDVILG8</v>
          </cell>
          <cell r="K42" t="str">
            <v>GRDVILG8 - GENIUS HF 80</v>
          </cell>
          <cell r="L42" t="str">
            <v>06PDR3 - RAD. PEDIATRICA PAD.13 MONTEDURO</v>
          </cell>
          <cell r="M42" t="str">
            <v>0600PDR3 - RAD. PEDIATRICA PAD.13 - MONTEDURO</v>
          </cell>
          <cell r="N42" t="str">
            <v/>
          </cell>
          <cell r="P42">
            <v>35872</v>
          </cell>
          <cell r="Q42" t="str">
            <v>N</v>
          </cell>
          <cell r="R42" t="str">
            <v/>
          </cell>
          <cell r="S42" t="str">
            <v xml:space="preserve"> - </v>
          </cell>
          <cell r="T42" t="str">
            <v/>
          </cell>
          <cell r="U42" t="str">
            <v>1976</v>
          </cell>
          <cell r="V42" t="str">
            <v/>
          </cell>
          <cell r="W42" t="str">
            <v/>
          </cell>
          <cell r="X42" t="str">
            <v xml:space="preserve"> - </v>
          </cell>
          <cell r="Y42" t="str">
            <v/>
          </cell>
          <cell r="Z42" t="str">
            <v/>
          </cell>
          <cell r="AA42" t="str">
            <v/>
          </cell>
          <cell r="AB42">
            <v>35508</v>
          </cell>
          <cell r="AC42" t="str">
            <v>POSITIVO</v>
          </cell>
          <cell r="AD42" t="str">
            <v/>
          </cell>
          <cell r="AF42" t="str">
            <v/>
          </cell>
          <cell r="AG42" t="str">
            <v/>
          </cell>
          <cell r="AH42" t="str">
            <v>908MOB000037710</v>
          </cell>
        </row>
        <row r="43">
          <cell r="A43">
            <v>115179</v>
          </cell>
          <cell r="B43">
            <v>115179</v>
          </cell>
          <cell r="C43">
            <v>115179</v>
          </cell>
          <cell r="D43" t="str">
            <v>AOSPBO</v>
          </cell>
          <cell r="E43" t="str">
            <v>BIOI</v>
          </cell>
          <cell r="F43" t="str">
            <v>Z11031180 - SISTEMI PER RADIOLOGIA DIGITALE DIRETTA (DR)  - ACCESSORI HARDWARE</v>
          </cell>
          <cell r="G43" t="str">
            <v>1610UD</v>
          </cell>
          <cell r="H43" t="str">
            <v/>
          </cell>
          <cell r="I43" t="str">
            <v>FLE - LETTORE/DETETTORE A FLAT PANEL</v>
          </cell>
          <cell r="J43" t="str">
            <v>FLETSI43</v>
          </cell>
          <cell r="K43" t="str">
            <v>FLETSI43 - PIXIUM RAD 3543EZ</v>
          </cell>
          <cell r="L43" t="str">
            <v>06PDR3 - RAD. PEDIATRICA PAD.13 MONTEDURO</v>
          </cell>
          <cell r="M43" t="str">
            <v>0600PDR3 - RAD. PEDIATRICA PAD.13 - MONTEDURO</v>
          </cell>
          <cell r="N43" t="str">
            <v/>
          </cell>
          <cell r="P43">
            <v>43280</v>
          </cell>
          <cell r="Q43" t="str">
            <v>S</v>
          </cell>
          <cell r="R43" t="str">
            <v>32705</v>
          </cell>
          <cell r="S43" t="str">
            <v xml:space="preserve"> - </v>
          </cell>
          <cell r="T43" t="str">
            <v/>
          </cell>
          <cell r="U43" t="str">
            <v>04175</v>
          </cell>
          <cell r="V43" t="str">
            <v/>
          </cell>
          <cell r="W43" t="str">
            <v/>
          </cell>
          <cell r="X43" t="str">
            <v xml:space="preserve"> - </v>
          </cell>
          <cell r="Y43" t="str">
            <v/>
          </cell>
          <cell r="Z43" t="str">
            <v/>
          </cell>
          <cell r="AA43" t="str">
            <v/>
          </cell>
          <cell r="AB43">
            <v>42915</v>
          </cell>
          <cell r="AC43" t="str">
            <v>POSITIVO</v>
          </cell>
          <cell r="AD43" t="str">
            <v/>
          </cell>
          <cell r="AF43" t="str">
            <v/>
          </cell>
          <cell r="AG43" t="str">
            <v/>
          </cell>
          <cell r="AH43" t="str">
            <v>908MOB000115179</v>
          </cell>
        </row>
        <row r="44">
          <cell r="A44">
            <v>63979</v>
          </cell>
          <cell r="B44">
            <v>63979</v>
          </cell>
          <cell r="C44">
            <v>63979</v>
          </cell>
          <cell r="D44" t="str">
            <v>AOSPBO</v>
          </cell>
          <cell r="E44" t="str">
            <v>BIOI</v>
          </cell>
          <cell r="F44" t="str">
            <v xml:space="preserve"> - </v>
          </cell>
          <cell r="G44" t="str">
            <v>004-0300030</v>
          </cell>
          <cell r="H44" t="str">
            <v/>
          </cell>
          <cell r="I44" t="str">
            <v>PRA - PORTATILE PER RADIOGRAFIA, APPARECCHIO</v>
          </cell>
          <cell r="J44" t="str">
            <v>PRAIAVBC</v>
          </cell>
          <cell r="K44" t="str">
            <v>PRAIAVBC - BASIC 100 15</v>
          </cell>
          <cell r="L44" t="str">
            <v>06PDR3 - RAD. PEDIATRICA PAD.13 MONTEDURO</v>
          </cell>
          <cell r="M44" t="str">
            <v>0600PDR3 - RAD. PEDIATRICA PAD.13 - MONTEDURO</v>
          </cell>
          <cell r="N44" t="str">
            <v/>
          </cell>
          <cell r="P44">
            <v>38304</v>
          </cell>
          <cell r="Q44" t="str">
            <v>N</v>
          </cell>
          <cell r="R44" t="str">
            <v/>
          </cell>
          <cell r="S44" t="str">
            <v xml:space="preserve"> - </v>
          </cell>
          <cell r="T44" t="str">
            <v/>
          </cell>
          <cell r="U44" t="str">
            <v>02054</v>
          </cell>
          <cell r="V44" t="str">
            <v/>
          </cell>
          <cell r="W44" t="str">
            <v/>
          </cell>
          <cell r="X44" t="str">
            <v xml:space="preserve"> - </v>
          </cell>
          <cell r="Y44" t="str">
            <v/>
          </cell>
          <cell r="Z44" t="str">
            <v/>
          </cell>
          <cell r="AA44" t="str">
            <v/>
          </cell>
          <cell r="AB44">
            <v>37938</v>
          </cell>
          <cell r="AC44" t="str">
            <v>POSITIVO</v>
          </cell>
          <cell r="AD44" t="str">
            <v/>
          </cell>
          <cell r="AF44" t="str">
            <v/>
          </cell>
          <cell r="AG44" t="str">
            <v/>
          </cell>
          <cell r="AH44" t="str">
            <v>908MOB000063979</v>
          </cell>
        </row>
        <row r="45">
          <cell r="A45">
            <v>75104</v>
          </cell>
          <cell r="B45">
            <v>75104</v>
          </cell>
          <cell r="C45">
            <v>75104</v>
          </cell>
          <cell r="D45" t="str">
            <v>AOSPBO</v>
          </cell>
          <cell r="E45" t="str">
            <v>BIOI</v>
          </cell>
          <cell r="F45" t="str">
            <v xml:space="preserve"> - </v>
          </cell>
          <cell r="G45" t="str">
            <v>005/07/00558</v>
          </cell>
          <cell r="H45" t="str">
            <v/>
          </cell>
          <cell r="I45" t="str">
            <v>PRA - PORTATILE PER RADIOGRAFIA, APPARECCHIO</v>
          </cell>
          <cell r="J45" t="str">
            <v>PRAIAVBA</v>
          </cell>
          <cell r="K45" t="str">
            <v>PRAIAVBA - BASIC 100 30</v>
          </cell>
          <cell r="L45" t="str">
            <v>06PDR3 - RAD. PEDIATRICA PAD.13 MONTEDURO</v>
          </cell>
          <cell r="M45" t="str">
            <v>0600PDR3 - RAD. PEDIATRICA PAD.13 - MONTEDURO</v>
          </cell>
          <cell r="N45" t="str">
            <v/>
          </cell>
          <cell r="P45">
            <v>39487</v>
          </cell>
          <cell r="Q45" t="str">
            <v>N</v>
          </cell>
          <cell r="R45" t="str">
            <v/>
          </cell>
          <cell r="S45" t="str">
            <v xml:space="preserve"> - </v>
          </cell>
          <cell r="T45" t="str">
            <v/>
          </cell>
          <cell r="U45" t="str">
            <v>3582</v>
          </cell>
          <cell r="V45" t="str">
            <v/>
          </cell>
          <cell r="W45" t="str">
            <v/>
          </cell>
          <cell r="X45" t="str">
            <v xml:space="preserve"> - </v>
          </cell>
          <cell r="Y45" t="str">
            <v/>
          </cell>
          <cell r="Z45" t="str">
            <v/>
          </cell>
          <cell r="AA45" t="str">
            <v/>
          </cell>
          <cell r="AB45">
            <v>39122</v>
          </cell>
          <cell r="AC45" t="str">
            <v>POSITIVO</v>
          </cell>
          <cell r="AD45" t="str">
            <v/>
          </cell>
          <cell r="AF45" t="str">
            <v/>
          </cell>
          <cell r="AG45" t="str">
            <v/>
          </cell>
          <cell r="AH45" t="str">
            <v>908MOB000075104</v>
          </cell>
        </row>
        <row r="46">
          <cell r="A46">
            <v>81879</v>
          </cell>
          <cell r="B46">
            <v>81879</v>
          </cell>
          <cell r="C46">
            <v>81879</v>
          </cell>
          <cell r="D46" t="str">
            <v>AOSPBO</v>
          </cell>
          <cell r="E46" t="str">
            <v>BIOI</v>
          </cell>
          <cell r="F46" t="str">
            <v xml:space="preserve"> - </v>
          </cell>
          <cell r="G46" t="str">
            <v>08072129</v>
          </cell>
          <cell r="H46" t="str">
            <v/>
          </cell>
          <cell r="I46" t="str">
            <v>TRG - TELERADIOGRAFO</v>
          </cell>
          <cell r="J46" t="str">
            <v>TRGBURXX</v>
          </cell>
          <cell r="K46" t="str">
            <v>TRGBURXX - GENERICO</v>
          </cell>
          <cell r="L46" t="str">
            <v>06PDR3 - RAD. PEDIATRICA PAD.13 MONTEDURO</v>
          </cell>
          <cell r="M46" t="str">
            <v>0600PDR3 - RAD. PEDIATRICA PAD.13 - MONTEDURO</v>
          </cell>
          <cell r="N46" t="str">
            <v/>
          </cell>
          <cell r="P46">
            <v>40110</v>
          </cell>
          <cell r="Q46" t="str">
            <v>N</v>
          </cell>
          <cell r="R46" t="str">
            <v/>
          </cell>
          <cell r="S46" t="str">
            <v xml:space="preserve"> - </v>
          </cell>
          <cell r="T46" t="str">
            <v/>
          </cell>
          <cell r="U46" t="str">
            <v/>
          </cell>
          <cell r="V46" t="str">
            <v/>
          </cell>
          <cell r="W46" t="str">
            <v/>
          </cell>
          <cell r="X46" t="str">
            <v xml:space="preserve"> - </v>
          </cell>
          <cell r="Y46" t="str">
            <v/>
          </cell>
          <cell r="Z46" t="str">
            <v/>
          </cell>
          <cell r="AA46" t="str">
            <v/>
          </cell>
          <cell r="AB46">
            <v>39745</v>
          </cell>
          <cell r="AC46" t="str">
            <v>POSITIVO</v>
          </cell>
          <cell r="AD46" t="str">
            <v/>
          </cell>
          <cell r="AF46" t="str">
            <v/>
          </cell>
          <cell r="AG46" t="str">
            <v/>
          </cell>
          <cell r="AH46" t="str">
            <v>908MOB000081879</v>
          </cell>
        </row>
        <row r="47">
          <cell r="A47">
            <v>82026</v>
          </cell>
          <cell r="B47">
            <v>82026</v>
          </cell>
          <cell r="C47">
            <v>82026</v>
          </cell>
          <cell r="D47" t="str">
            <v>AOSPBO</v>
          </cell>
          <cell r="E47" t="str">
            <v>BIOI</v>
          </cell>
          <cell r="F47" t="str">
            <v xml:space="preserve"> - </v>
          </cell>
          <cell r="G47" t="str">
            <v>16423-R090H-50H305</v>
          </cell>
          <cell r="H47" t="str">
            <v/>
          </cell>
          <cell r="I47" t="str">
            <v>SPA - STATIVO PENSILE PER APPARECCHIO RADIOLOGICO</v>
          </cell>
          <cell r="J47" t="str">
            <v>SPABURXX</v>
          </cell>
          <cell r="K47" t="str">
            <v>SPABURXX - GENERICO</v>
          </cell>
          <cell r="L47" t="str">
            <v>06PDR3 - RAD. PEDIATRICA PAD.13 MONTEDURO</v>
          </cell>
          <cell r="M47" t="str">
            <v>0600PDR3 - RAD. PEDIATRICA PAD.13 - MONTEDURO</v>
          </cell>
          <cell r="N47" t="str">
            <v/>
          </cell>
          <cell r="P47">
            <v>40110</v>
          </cell>
          <cell r="Q47" t="str">
            <v>N</v>
          </cell>
          <cell r="R47" t="str">
            <v/>
          </cell>
          <cell r="S47" t="str">
            <v xml:space="preserve"> - </v>
          </cell>
          <cell r="T47" t="str">
            <v/>
          </cell>
          <cell r="U47" t="str">
            <v>3721</v>
          </cell>
          <cell r="V47" t="str">
            <v/>
          </cell>
          <cell r="W47" t="str">
            <v/>
          </cell>
          <cell r="X47" t="str">
            <v xml:space="preserve"> - </v>
          </cell>
          <cell r="Y47" t="str">
            <v/>
          </cell>
          <cell r="Z47" t="str">
            <v/>
          </cell>
          <cell r="AA47" t="str">
            <v/>
          </cell>
          <cell r="AB47">
            <v>39745</v>
          </cell>
          <cell r="AC47" t="str">
            <v>POSITIVO</v>
          </cell>
          <cell r="AD47" t="str">
            <v/>
          </cell>
          <cell r="AF47" t="str">
            <v/>
          </cell>
          <cell r="AG47" t="str">
            <v/>
          </cell>
          <cell r="AH47" t="str">
            <v>908MOB000082026</v>
          </cell>
        </row>
        <row r="48">
          <cell r="A48">
            <v>37708</v>
          </cell>
          <cell r="B48">
            <v>37708</v>
          </cell>
          <cell r="C48">
            <v>37708</v>
          </cell>
          <cell r="D48" t="str">
            <v>AOSPBO</v>
          </cell>
          <cell r="E48" t="str">
            <v>BIOI</v>
          </cell>
          <cell r="F48" t="str">
            <v xml:space="preserve"> - </v>
          </cell>
          <cell r="G48" t="str">
            <v>DNI049</v>
          </cell>
          <cell r="H48" t="str">
            <v/>
          </cell>
          <cell r="I48" t="str">
            <v>TTE - TAVOLO TELECOMANDATO</v>
          </cell>
          <cell r="J48" t="str">
            <v>TTEGYFVI</v>
          </cell>
          <cell r="K48" t="str">
            <v>TTEGYFVI - VISIONARY DR FL</v>
          </cell>
          <cell r="L48" t="str">
            <v>06PDR3 - RAD. PEDIATRICA PAD.13 MONTEDURO</v>
          </cell>
          <cell r="M48" t="str">
            <v>0600PDR3 - RAD. PEDIATRICA PAD.13 - MONTEDURO</v>
          </cell>
          <cell r="N48" t="str">
            <v/>
          </cell>
          <cell r="P48">
            <v>35872</v>
          </cell>
          <cell r="Q48" t="str">
            <v>N</v>
          </cell>
          <cell r="R48" t="str">
            <v/>
          </cell>
          <cell r="S48" t="str">
            <v xml:space="preserve"> - </v>
          </cell>
          <cell r="T48" t="str">
            <v/>
          </cell>
          <cell r="U48" t="str">
            <v>04175</v>
          </cell>
          <cell r="V48" t="str">
            <v>B</v>
          </cell>
          <cell r="W48" t="str">
            <v/>
          </cell>
          <cell r="X48" t="str">
            <v xml:space="preserve"> - </v>
          </cell>
          <cell r="Y48" t="str">
            <v/>
          </cell>
          <cell r="Z48" t="str">
            <v/>
          </cell>
          <cell r="AA48" t="str">
            <v/>
          </cell>
          <cell r="AB48">
            <v>35508</v>
          </cell>
          <cell r="AC48" t="str">
            <v>POSITIVO</v>
          </cell>
          <cell r="AD48" t="str">
            <v/>
          </cell>
          <cell r="AF48" t="str">
            <v/>
          </cell>
          <cell r="AG48" t="str">
            <v/>
          </cell>
          <cell r="AH48" t="str">
            <v>908MOB000037708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opLeftCell="A13" zoomScale="90" zoomScaleNormal="90" workbookViewId="0">
      <selection activeCell="A2" sqref="A2"/>
    </sheetView>
  </sheetViews>
  <sheetFormatPr defaultRowHeight="14.85" x14ac:dyDescent="0.25"/>
  <cols>
    <col min="1" max="1" width="14.140625" customWidth="1"/>
    <col min="2" max="2" width="53.28515625" customWidth="1"/>
    <col min="3" max="4" width="23.140625" style="1" customWidth="1"/>
    <col min="5" max="5" width="28.5703125" customWidth="1"/>
    <col min="6" max="6" width="17.42578125" customWidth="1"/>
    <col min="7" max="7" width="21.28515625" customWidth="1"/>
    <col min="8" max="10" width="14.85546875" customWidth="1"/>
    <col min="11" max="11" width="20.5703125" style="199" customWidth="1"/>
    <col min="12" max="12" width="23.140625" customWidth="1"/>
    <col min="13" max="13" width="19.140625" customWidth="1"/>
  </cols>
  <sheetData>
    <row r="1" spans="1:13" ht="21" customHeight="1" x14ac:dyDescent="0.35">
      <c r="A1" s="371" t="s">
        <v>641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</row>
    <row r="2" spans="1:13" ht="37.85" thickBot="1" x14ac:dyDescent="0.3">
      <c r="A2" s="69" t="s">
        <v>174</v>
      </c>
      <c r="B2" s="69" t="s">
        <v>175</v>
      </c>
      <c r="C2" s="69" t="s">
        <v>176</v>
      </c>
      <c r="D2" s="69"/>
      <c r="E2" s="69" t="s">
        <v>177</v>
      </c>
      <c r="F2" s="69" t="s">
        <v>178</v>
      </c>
      <c r="G2" s="70" t="s">
        <v>19</v>
      </c>
      <c r="H2" s="71" t="s">
        <v>179</v>
      </c>
      <c r="I2" s="71" t="s">
        <v>180</v>
      </c>
      <c r="J2" s="71" t="s">
        <v>5</v>
      </c>
      <c r="K2" s="72" t="s">
        <v>181</v>
      </c>
      <c r="L2" s="70" t="s">
        <v>182</v>
      </c>
      <c r="M2" s="1"/>
    </row>
    <row r="3" spans="1:13" ht="15.6" thickBot="1" x14ac:dyDescent="0.3">
      <c r="A3" s="73">
        <v>30240</v>
      </c>
      <c r="B3" s="74" t="s">
        <v>183</v>
      </c>
      <c r="C3" s="74"/>
      <c r="D3" s="74"/>
      <c r="E3" s="74" t="s">
        <v>184</v>
      </c>
      <c r="F3" s="74" t="s">
        <v>185</v>
      </c>
      <c r="G3" s="75" t="s">
        <v>186</v>
      </c>
      <c r="H3" s="76">
        <v>34359</v>
      </c>
      <c r="I3" s="76">
        <v>34723</v>
      </c>
      <c r="J3" s="77" t="s">
        <v>4</v>
      </c>
      <c r="K3" s="78"/>
      <c r="L3" s="79"/>
    </row>
    <row r="4" spans="1:13" x14ac:dyDescent="0.25">
      <c r="A4" s="80">
        <v>30513</v>
      </c>
      <c r="B4" s="81" t="s">
        <v>187</v>
      </c>
      <c r="C4" s="82">
        <v>2</v>
      </c>
      <c r="D4" s="82" t="s">
        <v>188</v>
      </c>
      <c r="E4" s="83" t="s">
        <v>189</v>
      </c>
      <c r="F4" s="83" t="s">
        <v>190</v>
      </c>
      <c r="G4" s="84" t="s">
        <v>191</v>
      </c>
      <c r="H4" s="85">
        <v>34425</v>
      </c>
      <c r="I4" s="85">
        <v>34789</v>
      </c>
      <c r="J4" s="373" t="s">
        <v>4</v>
      </c>
      <c r="K4" s="376"/>
      <c r="L4" s="379"/>
    </row>
    <row r="5" spans="1:13" ht="29.7" x14ac:dyDescent="0.25">
      <c r="A5" s="86">
        <v>82194</v>
      </c>
      <c r="B5" s="87" t="s">
        <v>192</v>
      </c>
      <c r="C5" s="88">
        <v>2</v>
      </c>
      <c r="D5" s="88" t="s">
        <v>188</v>
      </c>
      <c r="E5" s="89" t="s">
        <v>193</v>
      </c>
      <c r="F5" s="89" t="s">
        <v>194</v>
      </c>
      <c r="G5" s="90" t="s">
        <v>195</v>
      </c>
      <c r="H5" s="91">
        <v>39794</v>
      </c>
      <c r="I5" s="91">
        <v>40159</v>
      </c>
      <c r="J5" s="374"/>
      <c r="K5" s="377"/>
      <c r="L5" s="380"/>
    </row>
    <row r="6" spans="1:13" x14ac:dyDescent="0.25">
      <c r="A6" s="92" t="s">
        <v>196</v>
      </c>
      <c r="B6" s="93" t="s">
        <v>197</v>
      </c>
      <c r="C6" s="88">
        <v>2</v>
      </c>
      <c r="D6" s="88" t="s">
        <v>198</v>
      </c>
      <c r="E6" s="4" t="s">
        <v>199</v>
      </c>
      <c r="F6" s="4" t="s">
        <v>200</v>
      </c>
      <c r="G6" s="4" t="s">
        <v>201</v>
      </c>
      <c r="H6" s="91"/>
      <c r="I6" s="91">
        <v>40302</v>
      </c>
      <c r="J6" s="374"/>
      <c r="K6" s="377"/>
      <c r="L6" s="380"/>
    </row>
    <row r="7" spans="1:13" x14ac:dyDescent="0.25">
      <c r="A7" s="92" t="s">
        <v>202</v>
      </c>
      <c r="B7" s="93" t="s">
        <v>197</v>
      </c>
      <c r="C7" s="88">
        <v>2</v>
      </c>
      <c r="D7" s="88" t="s">
        <v>188</v>
      </c>
      <c r="E7" s="4" t="s">
        <v>199</v>
      </c>
      <c r="F7" s="4" t="s">
        <v>200</v>
      </c>
      <c r="G7" s="4" t="s">
        <v>203</v>
      </c>
      <c r="H7" s="91"/>
      <c r="I7" s="91"/>
      <c r="J7" s="374"/>
      <c r="K7" s="377"/>
      <c r="L7" s="380"/>
    </row>
    <row r="8" spans="1:13" ht="15.6" thickBot="1" x14ac:dyDescent="0.3">
      <c r="A8" s="94" t="s">
        <v>204</v>
      </c>
      <c r="B8" s="95" t="s">
        <v>197</v>
      </c>
      <c r="C8" s="96">
        <v>2</v>
      </c>
      <c r="D8" s="96" t="s">
        <v>188</v>
      </c>
      <c r="E8" s="97" t="s">
        <v>199</v>
      </c>
      <c r="F8" s="97" t="s">
        <v>200</v>
      </c>
      <c r="G8" s="97" t="s">
        <v>203</v>
      </c>
      <c r="H8" s="98"/>
      <c r="I8" s="98"/>
      <c r="J8" s="375"/>
      <c r="K8" s="378"/>
      <c r="L8" s="381"/>
    </row>
    <row r="9" spans="1:13" ht="15.6" thickBot="1" x14ac:dyDescent="0.3">
      <c r="A9" s="99">
        <v>36674</v>
      </c>
      <c r="B9" s="100" t="s">
        <v>183</v>
      </c>
      <c r="C9" s="100"/>
      <c r="D9" s="100"/>
      <c r="E9" s="100" t="s">
        <v>184</v>
      </c>
      <c r="F9" s="100" t="s">
        <v>205</v>
      </c>
      <c r="G9" s="101" t="s">
        <v>206</v>
      </c>
      <c r="H9" s="91">
        <v>35226</v>
      </c>
      <c r="I9" s="91">
        <v>35590</v>
      </c>
      <c r="J9" s="77" t="s">
        <v>4</v>
      </c>
      <c r="K9" s="78"/>
      <c r="L9" s="79"/>
    </row>
    <row r="10" spans="1:13" x14ac:dyDescent="0.25">
      <c r="A10" s="102">
        <v>37708</v>
      </c>
      <c r="B10" s="103" t="s">
        <v>207</v>
      </c>
      <c r="C10" s="104">
        <v>13</v>
      </c>
      <c r="D10" s="104" t="s">
        <v>208</v>
      </c>
      <c r="E10" s="83" t="s">
        <v>209</v>
      </c>
      <c r="F10" s="83" t="s">
        <v>210</v>
      </c>
      <c r="G10" s="84" t="s">
        <v>211</v>
      </c>
      <c r="H10" s="85">
        <v>35508</v>
      </c>
      <c r="I10" s="85">
        <v>35872</v>
      </c>
      <c r="J10" s="373" t="s">
        <v>4</v>
      </c>
      <c r="K10" s="376"/>
      <c r="L10" s="379"/>
    </row>
    <row r="11" spans="1:13" x14ac:dyDescent="0.25">
      <c r="A11" s="105">
        <v>37711</v>
      </c>
      <c r="B11" s="106" t="s">
        <v>212</v>
      </c>
      <c r="C11" s="107">
        <v>13</v>
      </c>
      <c r="D11" s="107" t="s">
        <v>208</v>
      </c>
      <c r="E11" s="89" t="s">
        <v>213</v>
      </c>
      <c r="F11" s="89" t="s">
        <v>214</v>
      </c>
      <c r="G11" s="90" t="s">
        <v>215</v>
      </c>
      <c r="H11" s="91">
        <v>35508</v>
      </c>
      <c r="I11" s="91">
        <v>35872</v>
      </c>
      <c r="J11" s="374"/>
      <c r="K11" s="377"/>
      <c r="L11" s="380"/>
    </row>
    <row r="12" spans="1:13" x14ac:dyDescent="0.25">
      <c r="A12" s="105">
        <v>37712</v>
      </c>
      <c r="B12" s="106" t="s">
        <v>216</v>
      </c>
      <c r="C12" s="107">
        <v>13</v>
      </c>
      <c r="D12" s="107" t="s">
        <v>208</v>
      </c>
      <c r="E12" s="89" t="s">
        <v>213</v>
      </c>
      <c r="F12" s="89" t="s">
        <v>217</v>
      </c>
      <c r="G12" s="90" t="s">
        <v>215</v>
      </c>
      <c r="H12" s="91">
        <v>35508</v>
      </c>
      <c r="I12" s="91">
        <v>35872</v>
      </c>
      <c r="J12" s="374"/>
      <c r="K12" s="377"/>
      <c r="L12" s="380"/>
    </row>
    <row r="13" spans="1:13" x14ac:dyDescent="0.25">
      <c r="A13" s="105" t="s">
        <v>218</v>
      </c>
      <c r="B13" s="106" t="s">
        <v>197</v>
      </c>
      <c r="C13" s="107">
        <v>13</v>
      </c>
      <c r="D13" s="107" t="s">
        <v>208</v>
      </c>
      <c r="E13" s="89" t="s">
        <v>209</v>
      </c>
      <c r="F13" s="89" t="s">
        <v>219</v>
      </c>
      <c r="G13" s="90" t="s">
        <v>220</v>
      </c>
      <c r="H13" s="91">
        <v>38779</v>
      </c>
      <c r="I13" s="91">
        <v>39144</v>
      </c>
      <c r="J13" s="374"/>
      <c r="K13" s="377"/>
      <c r="L13" s="380"/>
    </row>
    <row r="14" spans="1:13" x14ac:dyDescent="0.25">
      <c r="A14" s="105">
        <v>37710</v>
      </c>
      <c r="B14" s="108" t="s">
        <v>197</v>
      </c>
      <c r="C14" s="107">
        <v>13</v>
      </c>
      <c r="D14" s="107" t="s">
        <v>208</v>
      </c>
      <c r="E14" s="89" t="s">
        <v>184</v>
      </c>
      <c r="F14" s="89" t="s">
        <v>221</v>
      </c>
      <c r="G14" s="90" t="s">
        <v>222</v>
      </c>
      <c r="H14" s="91">
        <v>35508</v>
      </c>
      <c r="I14" s="91">
        <v>35872</v>
      </c>
      <c r="J14" s="374"/>
      <c r="K14" s="377"/>
      <c r="L14" s="380"/>
    </row>
    <row r="15" spans="1:13" x14ac:dyDescent="0.25">
      <c r="A15" s="105">
        <v>81879</v>
      </c>
      <c r="B15" s="108" t="s">
        <v>223</v>
      </c>
      <c r="C15" s="107">
        <v>13</v>
      </c>
      <c r="D15" s="107" t="s">
        <v>208</v>
      </c>
      <c r="E15" s="89" t="s">
        <v>213</v>
      </c>
      <c r="F15" s="89" t="s">
        <v>219</v>
      </c>
      <c r="G15" s="90" t="s">
        <v>224</v>
      </c>
      <c r="H15" s="91">
        <v>39745</v>
      </c>
      <c r="I15" s="91">
        <v>40110</v>
      </c>
      <c r="J15" s="374"/>
      <c r="K15" s="377"/>
      <c r="L15" s="380"/>
    </row>
    <row r="16" spans="1:13" ht="29.7" x14ac:dyDescent="0.25">
      <c r="A16" s="105">
        <v>82026</v>
      </c>
      <c r="B16" s="108" t="s">
        <v>225</v>
      </c>
      <c r="C16" s="107">
        <v>13</v>
      </c>
      <c r="D16" s="107" t="s">
        <v>208</v>
      </c>
      <c r="E16" s="89" t="s">
        <v>213</v>
      </c>
      <c r="F16" s="89" t="s">
        <v>219</v>
      </c>
      <c r="G16" s="90" t="s">
        <v>226</v>
      </c>
      <c r="H16" s="91">
        <v>39745</v>
      </c>
      <c r="I16" s="91">
        <v>40110</v>
      </c>
      <c r="J16" s="374"/>
      <c r="K16" s="377"/>
      <c r="L16" s="380"/>
    </row>
    <row r="17" spans="1:13" ht="30.45" thickBot="1" x14ac:dyDescent="0.3">
      <c r="A17" s="105">
        <v>115179</v>
      </c>
      <c r="B17" s="108" t="s">
        <v>227</v>
      </c>
      <c r="C17" s="107">
        <v>13</v>
      </c>
      <c r="D17" s="107" t="s">
        <v>208</v>
      </c>
      <c r="E17" s="109" t="s">
        <v>228</v>
      </c>
      <c r="F17" s="109" t="s">
        <v>229</v>
      </c>
      <c r="G17" s="110" t="s">
        <v>230</v>
      </c>
      <c r="H17" s="98">
        <v>42915</v>
      </c>
      <c r="I17" s="98">
        <v>43280</v>
      </c>
      <c r="J17" s="375"/>
      <c r="K17" s="378"/>
      <c r="L17" s="381"/>
    </row>
    <row r="18" spans="1:13" ht="15.6" thickBot="1" x14ac:dyDescent="0.3">
      <c r="A18" s="111">
        <v>38984</v>
      </c>
      <c r="B18" s="112" t="s">
        <v>183</v>
      </c>
      <c r="C18" s="112"/>
      <c r="D18" s="112"/>
      <c r="E18" s="112" t="s">
        <v>184</v>
      </c>
      <c r="F18" s="112" t="s">
        <v>205</v>
      </c>
      <c r="G18" s="113" t="s">
        <v>231</v>
      </c>
      <c r="H18" s="91">
        <v>35787</v>
      </c>
      <c r="I18" s="91">
        <v>36151</v>
      </c>
      <c r="J18" s="77" t="s">
        <v>4</v>
      </c>
      <c r="K18" s="78"/>
      <c r="L18" s="79"/>
    </row>
    <row r="19" spans="1:13" ht="15.6" thickBot="1" x14ac:dyDescent="0.3">
      <c r="A19" s="114">
        <v>40989</v>
      </c>
      <c r="B19" s="89" t="s">
        <v>183</v>
      </c>
      <c r="C19" s="89"/>
      <c r="D19" s="89"/>
      <c r="E19" s="89" t="s">
        <v>184</v>
      </c>
      <c r="F19" s="89" t="s">
        <v>205</v>
      </c>
      <c r="G19" s="90" t="s">
        <v>232</v>
      </c>
      <c r="H19" s="91">
        <v>36145</v>
      </c>
      <c r="I19" s="91">
        <v>36509</v>
      </c>
      <c r="J19" s="77" t="s">
        <v>4</v>
      </c>
      <c r="K19" s="78"/>
      <c r="L19" s="79"/>
    </row>
    <row r="20" spans="1:13" ht="15.6" thickBot="1" x14ac:dyDescent="0.3">
      <c r="A20" s="115">
        <v>40991</v>
      </c>
      <c r="B20" s="89" t="s">
        <v>183</v>
      </c>
      <c r="C20" s="89"/>
      <c r="D20" s="89"/>
      <c r="E20" s="89" t="s">
        <v>184</v>
      </c>
      <c r="F20" s="89" t="s">
        <v>205</v>
      </c>
      <c r="G20" s="90" t="s">
        <v>233</v>
      </c>
      <c r="H20" s="91">
        <v>36097</v>
      </c>
      <c r="I20" s="91">
        <v>36461</v>
      </c>
      <c r="J20" s="77" t="s">
        <v>4</v>
      </c>
      <c r="K20" s="78"/>
      <c r="L20" s="79"/>
    </row>
    <row r="21" spans="1:13" ht="15.6" thickBot="1" x14ac:dyDescent="0.3">
      <c r="A21" s="115">
        <v>50833</v>
      </c>
      <c r="B21" s="89" t="s">
        <v>234</v>
      </c>
      <c r="C21" s="89"/>
      <c r="D21" s="89"/>
      <c r="E21" s="89" t="s">
        <v>235</v>
      </c>
      <c r="F21" s="89" t="s">
        <v>236</v>
      </c>
      <c r="G21" s="90" t="s">
        <v>237</v>
      </c>
      <c r="H21" s="91">
        <v>42821</v>
      </c>
      <c r="I21" s="91">
        <v>43186</v>
      </c>
      <c r="J21" s="77" t="s">
        <v>4</v>
      </c>
      <c r="K21" s="78"/>
      <c r="L21" s="79"/>
    </row>
    <row r="22" spans="1:13" ht="30.45" thickBot="1" x14ac:dyDescent="0.3">
      <c r="A22" s="114">
        <v>55791</v>
      </c>
      <c r="B22" s="89" t="s">
        <v>183</v>
      </c>
      <c r="C22" s="89"/>
      <c r="D22" s="89"/>
      <c r="E22" s="89" t="s">
        <v>238</v>
      </c>
      <c r="F22" s="89" t="s">
        <v>239</v>
      </c>
      <c r="G22" s="90" t="s">
        <v>240</v>
      </c>
      <c r="H22" s="91">
        <v>37039</v>
      </c>
      <c r="I22" s="91">
        <v>37404</v>
      </c>
      <c r="J22" s="77" t="s">
        <v>4</v>
      </c>
      <c r="K22" s="78"/>
      <c r="L22" s="79"/>
    </row>
    <row r="23" spans="1:13" ht="30.45" thickBot="1" x14ac:dyDescent="0.3">
      <c r="A23" s="115">
        <v>63978</v>
      </c>
      <c r="B23" s="89" t="s">
        <v>183</v>
      </c>
      <c r="C23" s="89"/>
      <c r="D23" s="89"/>
      <c r="E23" s="89" t="s">
        <v>241</v>
      </c>
      <c r="F23" s="89" t="s">
        <v>242</v>
      </c>
      <c r="G23" s="90" t="s">
        <v>243</v>
      </c>
      <c r="H23" s="91">
        <v>37938</v>
      </c>
      <c r="I23" s="91">
        <v>38304</v>
      </c>
      <c r="J23" s="77" t="s">
        <v>4</v>
      </c>
      <c r="K23" s="78"/>
      <c r="L23" s="79"/>
    </row>
    <row r="24" spans="1:13" ht="30.45" thickBot="1" x14ac:dyDescent="0.3">
      <c r="A24" s="116">
        <v>63979</v>
      </c>
      <c r="B24" s="117" t="s">
        <v>183</v>
      </c>
      <c r="C24" s="117"/>
      <c r="D24" s="117"/>
      <c r="E24" s="117" t="s">
        <v>241</v>
      </c>
      <c r="F24" s="117" t="s">
        <v>242</v>
      </c>
      <c r="G24" s="118" t="s">
        <v>244</v>
      </c>
      <c r="H24" s="91">
        <v>37938</v>
      </c>
      <c r="I24" s="91">
        <v>38304</v>
      </c>
      <c r="J24" s="77" t="s">
        <v>4</v>
      </c>
      <c r="K24" s="119"/>
      <c r="L24" s="79"/>
    </row>
    <row r="25" spans="1:13" ht="30.8" customHeight="1" thickBot="1" x14ac:dyDescent="0.3">
      <c r="A25" s="120">
        <v>68154</v>
      </c>
      <c r="B25" s="121" t="s">
        <v>245</v>
      </c>
      <c r="C25" s="122">
        <v>25</v>
      </c>
      <c r="D25" s="122" t="s">
        <v>246</v>
      </c>
      <c r="E25" s="74" t="s">
        <v>193</v>
      </c>
      <c r="F25" s="74" t="s">
        <v>247</v>
      </c>
      <c r="G25" s="75" t="s">
        <v>248</v>
      </c>
      <c r="H25" s="76">
        <v>40217</v>
      </c>
      <c r="I25" s="76">
        <v>40582</v>
      </c>
      <c r="J25" s="77" t="s">
        <v>4</v>
      </c>
      <c r="K25" s="78"/>
      <c r="L25" s="79"/>
    </row>
    <row r="26" spans="1:13" ht="30.8" customHeight="1" thickBot="1" x14ac:dyDescent="0.3">
      <c r="A26" s="123">
        <v>84022</v>
      </c>
      <c r="B26" s="124" t="s">
        <v>187</v>
      </c>
      <c r="C26" s="125">
        <v>1</v>
      </c>
      <c r="D26" s="126" t="s">
        <v>208</v>
      </c>
      <c r="E26" s="127" t="s">
        <v>189</v>
      </c>
      <c r="F26" s="74" t="s">
        <v>249</v>
      </c>
      <c r="G26" s="128" t="s">
        <v>250</v>
      </c>
      <c r="H26" s="129">
        <f>VLOOKUP(A26,'[1]Onb Ass Althea'!A:AH,28,FALSE)</f>
        <v>40109</v>
      </c>
      <c r="I26" s="130">
        <f>VLOOKUP(A26,'[1]Onb Ass Althea'!A:AH,16,FALSE)</f>
        <v>40474</v>
      </c>
      <c r="J26" s="77" t="s">
        <v>4</v>
      </c>
      <c r="K26" s="78"/>
      <c r="L26" s="79"/>
    </row>
    <row r="27" spans="1:13" ht="30.45" thickBot="1" x14ac:dyDescent="0.3">
      <c r="A27" s="131">
        <v>71888</v>
      </c>
      <c r="B27" s="112" t="s">
        <v>183</v>
      </c>
      <c r="C27" s="112"/>
      <c r="D27" s="112"/>
      <c r="E27" s="112" t="s">
        <v>241</v>
      </c>
      <c r="F27" s="112" t="s">
        <v>251</v>
      </c>
      <c r="G27" s="113" t="s">
        <v>252</v>
      </c>
      <c r="H27" s="91">
        <v>38757</v>
      </c>
      <c r="I27" s="91">
        <v>39122</v>
      </c>
      <c r="J27" s="77" t="s">
        <v>4</v>
      </c>
      <c r="K27" s="119"/>
      <c r="L27" s="79"/>
    </row>
    <row r="28" spans="1:13" ht="30.45" thickBot="1" x14ac:dyDescent="0.3">
      <c r="A28" s="115">
        <v>74387</v>
      </c>
      <c r="B28" s="89" t="s">
        <v>183</v>
      </c>
      <c r="C28" s="89"/>
      <c r="D28" s="89"/>
      <c r="E28" s="89" t="s">
        <v>241</v>
      </c>
      <c r="F28" s="89" t="s">
        <v>251</v>
      </c>
      <c r="G28" s="90" t="s">
        <v>253</v>
      </c>
      <c r="H28" s="91">
        <v>39003</v>
      </c>
      <c r="I28" s="91">
        <v>39368</v>
      </c>
      <c r="J28" s="77" t="s">
        <v>4</v>
      </c>
      <c r="K28" s="78"/>
      <c r="L28" s="79"/>
    </row>
    <row r="29" spans="1:13" ht="30.45" thickBot="1" x14ac:dyDescent="0.3">
      <c r="A29" s="116">
        <v>75104</v>
      </c>
      <c r="B29" s="117" t="s">
        <v>183</v>
      </c>
      <c r="C29" s="117"/>
      <c r="D29" s="117"/>
      <c r="E29" s="117" t="s">
        <v>241</v>
      </c>
      <c r="F29" s="117" t="s">
        <v>251</v>
      </c>
      <c r="G29" s="118" t="s">
        <v>254</v>
      </c>
      <c r="H29" s="91">
        <v>39122</v>
      </c>
      <c r="I29" s="91">
        <v>39487</v>
      </c>
      <c r="J29" s="77" t="s">
        <v>4</v>
      </c>
      <c r="K29" s="119"/>
      <c r="L29" s="79"/>
    </row>
    <row r="30" spans="1:13" x14ac:dyDescent="0.25">
      <c r="A30" s="80">
        <v>84602</v>
      </c>
      <c r="B30" s="81" t="s">
        <v>223</v>
      </c>
      <c r="C30" s="82">
        <v>1</v>
      </c>
      <c r="D30" s="82" t="s">
        <v>246</v>
      </c>
      <c r="E30" s="83" t="s">
        <v>213</v>
      </c>
      <c r="F30" s="83" t="s">
        <v>255</v>
      </c>
      <c r="G30" s="84">
        <v>9102308</v>
      </c>
      <c r="H30" s="85">
        <v>40121</v>
      </c>
      <c r="I30" s="85">
        <v>40486</v>
      </c>
      <c r="J30" s="373" t="s">
        <v>4</v>
      </c>
      <c r="K30" s="382"/>
      <c r="L30" s="385"/>
      <c r="M30" s="132"/>
    </row>
    <row r="31" spans="1:13" x14ac:dyDescent="0.25">
      <c r="A31" s="86">
        <v>35944</v>
      </c>
      <c r="B31" s="87" t="s">
        <v>256</v>
      </c>
      <c r="C31" s="88">
        <v>1</v>
      </c>
      <c r="D31" s="88" t="s">
        <v>246</v>
      </c>
      <c r="E31" s="89" t="s">
        <v>213</v>
      </c>
      <c r="F31" s="89"/>
      <c r="G31" s="90"/>
      <c r="H31" s="91"/>
      <c r="I31" s="91"/>
      <c r="J31" s="374"/>
      <c r="K31" s="383"/>
      <c r="L31" s="386"/>
      <c r="M31" s="132"/>
    </row>
    <row r="32" spans="1:13" ht="29.7" x14ac:dyDescent="0.25">
      <c r="A32" s="86">
        <v>65798</v>
      </c>
      <c r="B32" s="87" t="s">
        <v>257</v>
      </c>
      <c r="C32" s="88">
        <v>1</v>
      </c>
      <c r="D32" s="88" t="s">
        <v>246</v>
      </c>
      <c r="E32" s="89" t="s">
        <v>189</v>
      </c>
      <c r="F32" s="89" t="s">
        <v>258</v>
      </c>
      <c r="G32" s="90" t="s">
        <v>259</v>
      </c>
      <c r="H32" s="91">
        <v>38212</v>
      </c>
      <c r="I32" s="91">
        <v>38577</v>
      </c>
      <c r="J32" s="374"/>
      <c r="K32" s="383"/>
      <c r="L32" s="386"/>
    </row>
    <row r="33" spans="1:12" ht="30.45" thickBot="1" x14ac:dyDescent="0.3">
      <c r="A33" s="133">
        <v>35945</v>
      </c>
      <c r="B33" s="134" t="s">
        <v>260</v>
      </c>
      <c r="C33" s="96">
        <v>1</v>
      </c>
      <c r="D33" s="96" t="s">
        <v>246</v>
      </c>
      <c r="E33" s="109" t="s">
        <v>213</v>
      </c>
      <c r="F33" s="109" t="s">
        <v>261</v>
      </c>
      <c r="G33" s="110">
        <v>950</v>
      </c>
      <c r="H33" s="98">
        <v>31666</v>
      </c>
      <c r="I33" s="98">
        <v>32030</v>
      </c>
      <c r="J33" s="375"/>
      <c r="K33" s="384"/>
      <c r="L33" s="387"/>
    </row>
    <row r="34" spans="1:12" ht="29.7" x14ac:dyDescent="0.25">
      <c r="A34" s="135">
        <v>90038</v>
      </c>
      <c r="B34" s="136" t="s">
        <v>257</v>
      </c>
      <c r="C34" s="137">
        <v>2</v>
      </c>
      <c r="D34" s="137" t="s">
        <v>246</v>
      </c>
      <c r="E34" s="112" t="s">
        <v>189</v>
      </c>
      <c r="F34" s="112" t="s">
        <v>258</v>
      </c>
      <c r="G34" s="113" t="s">
        <v>262</v>
      </c>
      <c r="H34" s="91">
        <v>40633</v>
      </c>
      <c r="I34" s="91">
        <v>40999</v>
      </c>
      <c r="J34" s="373" t="s">
        <v>4</v>
      </c>
      <c r="K34" s="376"/>
      <c r="L34" s="379"/>
    </row>
    <row r="35" spans="1:12" x14ac:dyDescent="0.25">
      <c r="A35" s="138">
        <v>90039</v>
      </c>
      <c r="B35" s="139" t="s">
        <v>207</v>
      </c>
      <c r="C35" s="140">
        <v>2</v>
      </c>
      <c r="D35" s="140" t="s">
        <v>246</v>
      </c>
      <c r="E35" s="89" t="s">
        <v>193</v>
      </c>
      <c r="F35" s="89" t="s">
        <v>263</v>
      </c>
      <c r="G35" s="90" t="s">
        <v>264</v>
      </c>
      <c r="H35" s="91">
        <v>40633</v>
      </c>
      <c r="I35" s="91">
        <v>40999</v>
      </c>
      <c r="J35" s="374"/>
      <c r="K35" s="377"/>
      <c r="L35" s="380"/>
    </row>
    <row r="36" spans="1:12" x14ac:dyDescent="0.25">
      <c r="A36" s="138">
        <v>90040</v>
      </c>
      <c r="B36" s="139" t="s">
        <v>223</v>
      </c>
      <c r="C36" s="140">
        <v>2</v>
      </c>
      <c r="D36" s="140" t="s">
        <v>246</v>
      </c>
      <c r="E36" s="89" t="s">
        <v>184</v>
      </c>
      <c r="F36" s="89" t="s">
        <v>265</v>
      </c>
      <c r="G36" s="90" t="s">
        <v>266</v>
      </c>
      <c r="H36" s="91">
        <v>40633</v>
      </c>
      <c r="I36" s="91">
        <v>40999</v>
      </c>
      <c r="J36" s="374"/>
      <c r="K36" s="377"/>
      <c r="L36" s="380"/>
    </row>
    <row r="37" spans="1:12" ht="15.6" thickBot="1" x14ac:dyDescent="0.3">
      <c r="A37" s="141">
        <v>90041</v>
      </c>
      <c r="B37" s="142" t="s">
        <v>267</v>
      </c>
      <c r="C37" s="143">
        <v>2</v>
      </c>
      <c r="D37" s="143" t="s">
        <v>246</v>
      </c>
      <c r="E37" s="109" t="s">
        <v>193</v>
      </c>
      <c r="F37" s="109" t="s">
        <v>268</v>
      </c>
      <c r="G37" s="110" t="s">
        <v>269</v>
      </c>
      <c r="H37" s="98">
        <v>40633</v>
      </c>
      <c r="I37" s="98">
        <v>40999</v>
      </c>
      <c r="J37" s="375"/>
      <c r="K37" s="378"/>
      <c r="L37" s="381"/>
    </row>
    <row r="38" spans="1:12" ht="15.6" thickBot="1" x14ac:dyDescent="0.3">
      <c r="A38" s="144">
        <v>91587</v>
      </c>
      <c r="B38" s="145" t="s">
        <v>207</v>
      </c>
      <c r="C38" s="146">
        <v>5</v>
      </c>
      <c r="D38" s="146" t="s">
        <v>270</v>
      </c>
      <c r="E38" s="74" t="s">
        <v>193</v>
      </c>
      <c r="F38" s="74" t="s">
        <v>271</v>
      </c>
      <c r="G38" s="147" t="s">
        <v>272</v>
      </c>
      <c r="H38" s="76">
        <v>40904</v>
      </c>
      <c r="I38" s="76">
        <v>41270</v>
      </c>
      <c r="J38" s="77" t="s">
        <v>4</v>
      </c>
      <c r="K38" s="78"/>
      <c r="L38" s="79"/>
    </row>
    <row r="39" spans="1:12" ht="15.6" thickBot="1" x14ac:dyDescent="0.3">
      <c r="A39" s="148">
        <v>91588</v>
      </c>
      <c r="B39" s="149" t="s">
        <v>207</v>
      </c>
      <c r="C39" s="150">
        <v>2</v>
      </c>
      <c r="D39" s="150" t="s">
        <v>273</v>
      </c>
      <c r="E39" s="151" t="s">
        <v>193</v>
      </c>
      <c r="F39" s="151" t="s">
        <v>271</v>
      </c>
      <c r="G39" s="152" t="s">
        <v>274</v>
      </c>
      <c r="H39" s="85">
        <v>40910</v>
      </c>
      <c r="I39" s="85">
        <v>41270</v>
      </c>
      <c r="J39" s="77" t="s">
        <v>4</v>
      </c>
      <c r="K39" s="78"/>
      <c r="L39" s="79"/>
    </row>
    <row r="40" spans="1:12" ht="89.1" x14ac:dyDescent="0.25">
      <c r="A40" s="153">
        <v>106032</v>
      </c>
      <c r="B40" s="154" t="s">
        <v>207</v>
      </c>
      <c r="C40" s="155">
        <v>23</v>
      </c>
      <c r="D40" s="155" t="s">
        <v>208</v>
      </c>
      <c r="E40" s="83" t="s">
        <v>193</v>
      </c>
      <c r="F40" s="83" t="s">
        <v>271</v>
      </c>
      <c r="G40" s="84" t="s">
        <v>275</v>
      </c>
      <c r="H40" s="85">
        <v>42419</v>
      </c>
      <c r="I40" s="85">
        <v>43543</v>
      </c>
      <c r="J40" s="373" t="s">
        <v>4</v>
      </c>
      <c r="K40" s="376"/>
      <c r="L40" s="388"/>
    </row>
    <row r="41" spans="1:12" x14ac:dyDescent="0.25">
      <c r="A41" s="138">
        <v>106036</v>
      </c>
      <c r="B41" s="156" t="s">
        <v>276</v>
      </c>
      <c r="C41" s="140">
        <v>23</v>
      </c>
      <c r="D41" s="140" t="s">
        <v>208</v>
      </c>
      <c r="E41" s="4" t="s">
        <v>277</v>
      </c>
      <c r="F41" s="4" t="s">
        <v>278</v>
      </c>
      <c r="G41" s="4">
        <v>15150074</v>
      </c>
      <c r="H41" s="91"/>
      <c r="I41" s="91">
        <v>43543</v>
      </c>
      <c r="J41" s="374"/>
      <c r="K41" s="377"/>
      <c r="L41" s="389"/>
    </row>
    <row r="42" spans="1:12" x14ac:dyDescent="0.25">
      <c r="A42" s="138">
        <v>106088</v>
      </c>
      <c r="B42" s="156" t="s">
        <v>279</v>
      </c>
      <c r="C42" s="140">
        <v>23</v>
      </c>
      <c r="D42" s="140" t="s">
        <v>208</v>
      </c>
      <c r="E42" s="4" t="s">
        <v>228</v>
      </c>
      <c r="F42" s="4" t="s">
        <v>280</v>
      </c>
      <c r="G42" s="4">
        <v>152570</v>
      </c>
      <c r="H42" s="91"/>
      <c r="I42" s="91">
        <v>43543</v>
      </c>
      <c r="J42" s="374"/>
      <c r="K42" s="377"/>
      <c r="L42" s="389"/>
    </row>
    <row r="43" spans="1:12" x14ac:dyDescent="0.25">
      <c r="A43" s="138">
        <v>106089</v>
      </c>
      <c r="B43" s="156" t="s">
        <v>281</v>
      </c>
      <c r="C43" s="140">
        <v>23</v>
      </c>
      <c r="D43" s="140" t="s">
        <v>208</v>
      </c>
      <c r="E43" s="4" t="s">
        <v>282</v>
      </c>
      <c r="F43" s="4" t="s">
        <v>283</v>
      </c>
      <c r="G43" s="157" t="s">
        <v>284</v>
      </c>
      <c r="H43" s="91"/>
      <c r="I43" s="91">
        <v>43543</v>
      </c>
      <c r="J43" s="374"/>
      <c r="K43" s="377"/>
      <c r="L43" s="389"/>
    </row>
    <row r="44" spans="1:12" x14ac:dyDescent="0.25">
      <c r="A44" s="138">
        <v>106033</v>
      </c>
      <c r="B44" s="156" t="s">
        <v>197</v>
      </c>
      <c r="C44" s="140">
        <v>23</v>
      </c>
      <c r="D44" s="140" t="s">
        <v>208</v>
      </c>
      <c r="E44" s="4" t="s">
        <v>285</v>
      </c>
      <c r="F44" s="4" t="s">
        <v>286</v>
      </c>
      <c r="G44" s="157" t="s">
        <v>287</v>
      </c>
      <c r="H44" s="91"/>
      <c r="I44" s="91">
        <v>43543</v>
      </c>
      <c r="J44" s="374"/>
      <c r="K44" s="377"/>
      <c r="L44" s="389"/>
    </row>
    <row r="45" spans="1:12" x14ac:dyDescent="0.25">
      <c r="A45" s="138">
        <v>106034</v>
      </c>
      <c r="B45" s="156" t="s">
        <v>276</v>
      </c>
      <c r="C45" s="140">
        <v>23</v>
      </c>
      <c r="D45" s="140" t="s">
        <v>208</v>
      </c>
      <c r="E45" s="4" t="s">
        <v>277</v>
      </c>
      <c r="F45" s="4" t="s">
        <v>278</v>
      </c>
      <c r="G45" s="4">
        <v>15150082</v>
      </c>
      <c r="H45" s="91"/>
      <c r="I45" s="91">
        <v>43543</v>
      </c>
      <c r="J45" s="374"/>
      <c r="K45" s="377"/>
      <c r="L45" s="389"/>
    </row>
    <row r="46" spans="1:12" ht="15.6" thickBot="1" x14ac:dyDescent="0.3">
      <c r="A46" s="141">
        <v>106035</v>
      </c>
      <c r="B46" s="158" t="s">
        <v>276</v>
      </c>
      <c r="C46" s="143">
        <v>23</v>
      </c>
      <c r="D46" s="143" t="s">
        <v>208</v>
      </c>
      <c r="E46" s="97" t="s">
        <v>277</v>
      </c>
      <c r="F46" s="97" t="s">
        <v>278</v>
      </c>
      <c r="G46" s="97">
        <v>15150078</v>
      </c>
      <c r="H46" s="98"/>
      <c r="I46" s="98">
        <v>43543</v>
      </c>
      <c r="J46" s="375"/>
      <c r="K46" s="378"/>
      <c r="L46" s="390"/>
    </row>
    <row r="47" spans="1:12" x14ac:dyDescent="0.25">
      <c r="A47" s="159">
        <v>112764</v>
      </c>
      <c r="B47" s="160" t="s">
        <v>207</v>
      </c>
      <c r="C47" s="161">
        <v>15</v>
      </c>
      <c r="D47" s="161" t="s">
        <v>208</v>
      </c>
      <c r="E47" s="112" t="s">
        <v>193</v>
      </c>
      <c r="F47" s="112" t="s">
        <v>271</v>
      </c>
      <c r="G47" s="113" t="s">
        <v>288</v>
      </c>
      <c r="H47" s="91">
        <v>42537</v>
      </c>
      <c r="I47" s="91">
        <v>42902</v>
      </c>
      <c r="J47" s="373" t="s">
        <v>4</v>
      </c>
      <c r="K47" s="376"/>
      <c r="L47" s="388"/>
    </row>
    <row r="48" spans="1:12" x14ac:dyDescent="0.25">
      <c r="A48" s="162">
        <v>112765</v>
      </c>
      <c r="B48" s="87" t="s">
        <v>197</v>
      </c>
      <c r="C48" s="88">
        <v>15</v>
      </c>
      <c r="D48" s="88" t="s">
        <v>208</v>
      </c>
      <c r="E48" s="89" t="s">
        <v>193</v>
      </c>
      <c r="F48" s="89" t="s">
        <v>289</v>
      </c>
      <c r="G48" s="90" t="s">
        <v>290</v>
      </c>
      <c r="H48" s="91">
        <v>42537</v>
      </c>
      <c r="I48" s="91">
        <v>42902</v>
      </c>
      <c r="J48" s="374"/>
      <c r="K48" s="377"/>
      <c r="L48" s="389"/>
    </row>
    <row r="49" spans="1:13" ht="29.7" x14ac:dyDescent="0.25">
      <c r="A49" s="162">
        <v>112766</v>
      </c>
      <c r="B49" s="87" t="s">
        <v>281</v>
      </c>
      <c r="C49" s="88">
        <v>15</v>
      </c>
      <c r="D49" s="88" t="s">
        <v>208</v>
      </c>
      <c r="E49" s="163"/>
      <c r="F49" s="89"/>
      <c r="G49" s="90" t="s">
        <v>291</v>
      </c>
      <c r="H49" s="91">
        <v>42537</v>
      </c>
      <c r="I49" s="91">
        <v>42902</v>
      </c>
      <c r="J49" s="374"/>
      <c r="K49" s="377"/>
      <c r="L49" s="389"/>
    </row>
    <row r="50" spans="1:13" ht="29.7" x14ac:dyDescent="0.25">
      <c r="A50" s="162">
        <v>112767</v>
      </c>
      <c r="B50" s="87" t="s">
        <v>276</v>
      </c>
      <c r="C50" s="88">
        <v>15</v>
      </c>
      <c r="D50" s="88" t="s">
        <v>208</v>
      </c>
      <c r="E50" s="163"/>
      <c r="F50" s="89"/>
      <c r="G50" s="90" t="s">
        <v>292</v>
      </c>
      <c r="H50" s="91">
        <v>42537</v>
      </c>
      <c r="I50" s="91">
        <v>42902</v>
      </c>
      <c r="J50" s="374"/>
      <c r="K50" s="377"/>
      <c r="L50" s="389"/>
    </row>
    <row r="51" spans="1:13" x14ac:dyDescent="0.25">
      <c r="A51" s="162">
        <v>112768</v>
      </c>
      <c r="B51" s="87" t="s">
        <v>197</v>
      </c>
      <c r="C51" s="88">
        <v>15</v>
      </c>
      <c r="D51" s="88" t="s">
        <v>208</v>
      </c>
      <c r="E51" s="89" t="s">
        <v>193</v>
      </c>
      <c r="F51" s="89" t="s">
        <v>286</v>
      </c>
      <c r="G51" s="90" t="s">
        <v>293</v>
      </c>
      <c r="H51" s="91">
        <v>42537</v>
      </c>
      <c r="I51" s="91">
        <v>42902</v>
      </c>
      <c r="J51" s="374"/>
      <c r="K51" s="377"/>
      <c r="L51" s="389"/>
    </row>
    <row r="52" spans="1:13" ht="29.7" x14ac:dyDescent="0.25">
      <c r="A52" s="86">
        <v>113097</v>
      </c>
      <c r="B52" s="87" t="s">
        <v>267</v>
      </c>
      <c r="C52" s="88">
        <v>15</v>
      </c>
      <c r="D52" s="88" t="s">
        <v>208</v>
      </c>
      <c r="E52" s="89" t="s">
        <v>193</v>
      </c>
      <c r="F52" s="89" t="s">
        <v>294</v>
      </c>
      <c r="G52" s="90" t="s">
        <v>295</v>
      </c>
      <c r="H52" s="91">
        <v>42537</v>
      </c>
      <c r="I52" s="91">
        <v>42902</v>
      </c>
      <c r="J52" s="374"/>
      <c r="K52" s="377"/>
      <c r="L52" s="389"/>
    </row>
    <row r="53" spans="1:13" ht="45.3" thickBot="1" x14ac:dyDescent="0.3">
      <c r="A53" s="164">
        <v>113098</v>
      </c>
      <c r="B53" s="134" t="s">
        <v>223</v>
      </c>
      <c r="C53" s="96">
        <v>15</v>
      </c>
      <c r="D53" s="96" t="s">
        <v>208</v>
      </c>
      <c r="E53" s="109" t="s">
        <v>193</v>
      </c>
      <c r="F53" s="109" t="s">
        <v>296</v>
      </c>
      <c r="G53" s="110" t="s">
        <v>297</v>
      </c>
      <c r="H53" s="98">
        <v>42537</v>
      </c>
      <c r="I53" s="98">
        <v>42902</v>
      </c>
      <c r="J53" s="375"/>
      <c r="K53" s="378"/>
      <c r="L53" s="390"/>
    </row>
    <row r="54" spans="1:13" ht="15.6" thickBot="1" x14ac:dyDescent="0.3">
      <c r="A54" s="131">
        <v>116386</v>
      </c>
      <c r="B54" s="112" t="s">
        <v>183</v>
      </c>
      <c r="C54" s="112"/>
      <c r="D54" s="112"/>
      <c r="E54" s="112" t="s">
        <v>238</v>
      </c>
      <c r="F54" s="112" t="s">
        <v>239</v>
      </c>
      <c r="G54" s="113" t="s">
        <v>298</v>
      </c>
      <c r="H54" s="91">
        <v>43123</v>
      </c>
      <c r="I54" s="91">
        <v>43488</v>
      </c>
      <c r="J54" s="77" t="s">
        <v>4</v>
      </c>
      <c r="K54" s="78"/>
      <c r="L54" s="79"/>
    </row>
    <row r="55" spans="1:13" ht="15.6" thickBot="1" x14ac:dyDescent="0.3">
      <c r="A55" s="116">
        <v>116387</v>
      </c>
      <c r="B55" s="117" t="s">
        <v>183</v>
      </c>
      <c r="C55" s="117"/>
      <c r="D55" s="117"/>
      <c r="E55" s="117" t="s">
        <v>238</v>
      </c>
      <c r="F55" s="117" t="s">
        <v>239</v>
      </c>
      <c r="G55" s="118" t="s">
        <v>299</v>
      </c>
      <c r="H55" s="91">
        <v>43123</v>
      </c>
      <c r="I55" s="91">
        <v>43488</v>
      </c>
      <c r="J55" s="77" t="s">
        <v>4</v>
      </c>
      <c r="K55" s="78"/>
      <c r="L55" s="79"/>
    </row>
    <row r="56" spans="1:13" x14ac:dyDescent="0.25">
      <c r="A56" s="165">
        <v>125521</v>
      </c>
      <c r="B56" s="166" t="s">
        <v>183</v>
      </c>
      <c r="C56" s="166"/>
      <c r="D56" s="166"/>
      <c r="E56" s="167" t="s">
        <v>300</v>
      </c>
      <c r="F56" s="167" t="s">
        <v>301</v>
      </c>
      <c r="G56" s="168">
        <v>39252</v>
      </c>
      <c r="H56" s="169">
        <v>43928</v>
      </c>
      <c r="I56" s="169">
        <v>45389</v>
      </c>
      <c r="J56" s="391" t="s">
        <v>4</v>
      </c>
      <c r="K56" s="382"/>
      <c r="L56" s="388"/>
      <c r="M56" s="170"/>
    </row>
    <row r="57" spans="1:13" ht="15.6" thickBot="1" x14ac:dyDescent="0.3">
      <c r="A57" s="171">
        <v>125522</v>
      </c>
      <c r="B57" s="172" t="s">
        <v>279</v>
      </c>
      <c r="C57" s="172"/>
      <c r="D57" s="172"/>
      <c r="E57" s="173" t="s">
        <v>302</v>
      </c>
      <c r="F57" s="173" t="s">
        <v>303</v>
      </c>
      <c r="G57" s="174" t="s">
        <v>304</v>
      </c>
      <c r="H57" s="175">
        <v>43928</v>
      </c>
      <c r="I57" s="175">
        <v>45389</v>
      </c>
      <c r="J57" s="392"/>
      <c r="K57" s="384"/>
      <c r="L57" s="393"/>
      <c r="M57" s="170"/>
    </row>
    <row r="58" spans="1:13" x14ac:dyDescent="0.25">
      <c r="A58" s="176">
        <v>126008</v>
      </c>
      <c r="B58" s="177" t="s">
        <v>183</v>
      </c>
      <c r="C58" s="177"/>
      <c r="D58" s="177"/>
      <c r="E58" s="178" t="s">
        <v>300</v>
      </c>
      <c r="F58" s="178" t="s">
        <v>301</v>
      </c>
      <c r="G58" s="179">
        <v>39320</v>
      </c>
      <c r="H58" s="180">
        <v>43928</v>
      </c>
      <c r="I58" s="180">
        <v>45389</v>
      </c>
      <c r="J58" s="394" t="s">
        <v>4</v>
      </c>
      <c r="K58" s="382"/>
      <c r="L58" s="379"/>
      <c r="M58" s="170"/>
    </row>
    <row r="59" spans="1:13" ht="15.6" thickBot="1" x14ac:dyDescent="0.3">
      <c r="A59" s="181">
        <v>126009</v>
      </c>
      <c r="B59" s="182" t="s">
        <v>279</v>
      </c>
      <c r="C59" s="182"/>
      <c r="D59" s="182"/>
      <c r="E59" s="173" t="s">
        <v>302</v>
      </c>
      <c r="F59" s="173" t="s">
        <v>303</v>
      </c>
      <c r="G59" s="174" t="s">
        <v>305</v>
      </c>
      <c r="H59" s="183">
        <v>43928</v>
      </c>
      <c r="I59" s="183">
        <v>45389</v>
      </c>
      <c r="J59" s="395"/>
      <c r="K59" s="384"/>
      <c r="L59" s="396"/>
      <c r="M59" s="170"/>
    </row>
    <row r="60" spans="1:13" ht="15.6" thickBot="1" x14ac:dyDescent="0.3">
      <c r="A60" s="184">
        <v>127091</v>
      </c>
      <c r="B60" s="185" t="s">
        <v>279</v>
      </c>
      <c r="C60" s="184"/>
      <c r="D60" s="184"/>
      <c r="E60" s="185" t="s">
        <v>306</v>
      </c>
      <c r="F60" s="185" t="s">
        <v>307</v>
      </c>
      <c r="G60" s="184" t="s">
        <v>308</v>
      </c>
      <c r="H60" s="91">
        <v>44001</v>
      </c>
      <c r="I60" s="91">
        <v>44365</v>
      </c>
      <c r="J60" s="77" t="s">
        <v>4</v>
      </c>
      <c r="K60" s="186"/>
      <c r="L60" s="79"/>
      <c r="M60" s="170"/>
    </row>
    <row r="61" spans="1:13" ht="15.6" thickBot="1" x14ac:dyDescent="0.3">
      <c r="A61" s="187">
        <v>127093</v>
      </c>
      <c r="B61" s="188" t="s">
        <v>279</v>
      </c>
      <c r="C61" s="189"/>
      <c r="D61" s="189"/>
      <c r="E61" s="188" t="s">
        <v>306</v>
      </c>
      <c r="F61" s="188" t="s">
        <v>307</v>
      </c>
      <c r="G61" s="187" t="s">
        <v>309</v>
      </c>
      <c r="H61" s="190">
        <v>44001</v>
      </c>
      <c r="I61" s="190">
        <v>44365</v>
      </c>
      <c r="J61" s="77" t="s">
        <v>4</v>
      </c>
      <c r="K61" s="186"/>
      <c r="L61" s="79"/>
      <c r="M61" s="170"/>
    </row>
    <row r="62" spans="1:13" ht="15.6" thickBot="1" x14ac:dyDescent="0.3">
      <c r="A62" s="191">
        <v>127095</v>
      </c>
      <c r="B62" s="192" t="s">
        <v>279</v>
      </c>
      <c r="C62" s="193"/>
      <c r="D62" s="193"/>
      <c r="E62" s="192" t="s">
        <v>306</v>
      </c>
      <c r="F62" s="192" t="s">
        <v>307</v>
      </c>
      <c r="G62" s="191" t="s">
        <v>310</v>
      </c>
      <c r="H62" s="91">
        <v>44001</v>
      </c>
      <c r="I62" s="91">
        <v>44365</v>
      </c>
      <c r="J62" s="77" t="s">
        <v>4</v>
      </c>
      <c r="K62" s="186"/>
      <c r="L62" s="79"/>
      <c r="M62" s="170"/>
    </row>
    <row r="63" spans="1:13" ht="15.6" thickBot="1" x14ac:dyDescent="0.3">
      <c r="A63" s="194">
        <v>138320</v>
      </c>
      <c r="B63" s="195" t="s">
        <v>207</v>
      </c>
      <c r="C63" s="196">
        <v>25</v>
      </c>
      <c r="D63" s="196"/>
      <c r="E63" s="197" t="s">
        <v>300</v>
      </c>
      <c r="F63" s="197" t="s">
        <v>311</v>
      </c>
      <c r="G63" s="198">
        <v>45120</v>
      </c>
      <c r="H63" s="76">
        <v>44705</v>
      </c>
      <c r="I63" s="76">
        <v>45070</v>
      </c>
      <c r="J63" s="77" t="s">
        <v>4</v>
      </c>
      <c r="K63" s="186"/>
      <c r="L63" s="79"/>
      <c r="M63" s="170"/>
    </row>
    <row r="65" spans="11:12" ht="15.6" thickBot="1" x14ac:dyDescent="0.3"/>
    <row r="66" spans="11:12" ht="15.6" thickBot="1" x14ac:dyDescent="0.3">
      <c r="K66" s="200"/>
      <c r="L66" s="201"/>
    </row>
    <row r="67" spans="11:12" ht="15.8" customHeight="1" x14ac:dyDescent="0.25"/>
    <row r="68" spans="11:12" ht="52.55" customHeight="1" x14ac:dyDescent="0.25">
      <c r="K68" s="202" t="s">
        <v>173</v>
      </c>
      <c r="L68" s="203" t="s">
        <v>6</v>
      </c>
    </row>
  </sheetData>
  <mergeCells count="25">
    <mergeCell ref="J56:J57"/>
    <mergeCell ref="K56:K57"/>
    <mergeCell ref="L56:L57"/>
    <mergeCell ref="J58:J59"/>
    <mergeCell ref="K58:K59"/>
    <mergeCell ref="L58:L59"/>
    <mergeCell ref="J40:J46"/>
    <mergeCell ref="K40:K46"/>
    <mergeCell ref="L40:L46"/>
    <mergeCell ref="J47:J53"/>
    <mergeCell ref="K47:K53"/>
    <mergeCell ref="L47:L53"/>
    <mergeCell ref="J30:J33"/>
    <mergeCell ref="K30:K33"/>
    <mergeCell ref="L30:L33"/>
    <mergeCell ref="J34:J37"/>
    <mergeCell ref="K34:K37"/>
    <mergeCell ref="L34:L37"/>
    <mergeCell ref="A1:L1"/>
    <mergeCell ref="J4:J8"/>
    <mergeCell ref="K4:K8"/>
    <mergeCell ref="L4:L8"/>
    <mergeCell ref="J10:J17"/>
    <mergeCell ref="K10:K17"/>
    <mergeCell ref="L10:L17"/>
  </mergeCells>
  <pageMargins left="0" right="0" top="0.74803149606299213" bottom="0.55118110236220474" header="0.31496062992125984" footer="0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zoomScaleNormal="100" workbookViewId="0">
      <selection activeCell="A2" sqref="A2"/>
    </sheetView>
  </sheetViews>
  <sheetFormatPr defaultRowHeight="14.85" x14ac:dyDescent="0.25"/>
  <cols>
    <col min="1" max="1" width="13.140625" bestFit="1" customWidth="1"/>
    <col min="2" max="2" width="31.42578125" customWidth="1"/>
    <col min="3" max="4" width="26.28515625" bestFit="1" customWidth="1"/>
    <col min="5" max="5" width="26.85546875" bestFit="1" customWidth="1"/>
    <col min="6" max="6" width="20.85546875" bestFit="1" customWidth="1"/>
    <col min="7" max="7" width="18.7109375" customWidth="1"/>
    <col min="8" max="8" width="17.42578125" customWidth="1"/>
    <col min="9" max="9" width="26.42578125" customWidth="1"/>
    <col min="10" max="10" width="27.42578125" customWidth="1"/>
    <col min="11" max="11" width="13.42578125" style="321" customWidth="1"/>
    <col min="12" max="12" width="16.140625" customWidth="1"/>
  </cols>
  <sheetData>
    <row r="1" spans="1:12" ht="21.55" x14ac:dyDescent="0.35">
      <c r="A1" s="371" t="s">
        <v>642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</row>
    <row r="2" spans="1:12" ht="37.15" thickBot="1" x14ac:dyDescent="0.3">
      <c r="A2" s="204" t="s">
        <v>312</v>
      </c>
      <c r="B2" s="205" t="s">
        <v>313</v>
      </c>
      <c r="C2" s="206" t="s">
        <v>314</v>
      </c>
      <c r="D2" s="205" t="s">
        <v>315</v>
      </c>
      <c r="E2" s="207" t="s">
        <v>316</v>
      </c>
      <c r="F2" s="208" t="s">
        <v>317</v>
      </c>
      <c r="G2" s="208" t="s">
        <v>318</v>
      </c>
      <c r="H2" s="209" t="s">
        <v>319</v>
      </c>
      <c r="I2" s="210" t="s">
        <v>320</v>
      </c>
      <c r="J2" s="211" t="s">
        <v>22</v>
      </c>
      <c r="K2" s="212" t="s">
        <v>321</v>
      </c>
      <c r="L2" s="212" t="s">
        <v>322</v>
      </c>
    </row>
    <row r="3" spans="1:12" s="217" customFormat="1" ht="39.75" customHeight="1" x14ac:dyDescent="0.25">
      <c r="A3" s="213" t="s">
        <v>323</v>
      </c>
      <c r="B3" s="214" t="s">
        <v>324</v>
      </c>
      <c r="C3" s="215" t="s">
        <v>325</v>
      </c>
      <c r="D3" s="214" t="s">
        <v>326</v>
      </c>
      <c r="E3" s="216" t="s">
        <v>327</v>
      </c>
      <c r="F3" s="397" t="s">
        <v>328</v>
      </c>
      <c r="G3" s="397" t="s">
        <v>329</v>
      </c>
      <c r="H3" s="400" t="s">
        <v>330</v>
      </c>
      <c r="I3" s="401" t="s">
        <v>31</v>
      </c>
      <c r="J3" s="402" t="s">
        <v>32</v>
      </c>
      <c r="K3" s="403"/>
      <c r="L3" s="406"/>
    </row>
    <row r="4" spans="1:12" s="217" customFormat="1" x14ac:dyDescent="0.25">
      <c r="A4" s="218" t="s">
        <v>331</v>
      </c>
      <c r="B4" s="219" t="s">
        <v>332</v>
      </c>
      <c r="C4" s="220" t="s">
        <v>333</v>
      </c>
      <c r="D4" s="219" t="s">
        <v>334</v>
      </c>
      <c r="E4" s="221" t="s">
        <v>335</v>
      </c>
      <c r="F4" s="398"/>
      <c r="G4" s="398"/>
      <c r="H4" s="398"/>
      <c r="I4" s="398"/>
      <c r="J4" s="398"/>
      <c r="K4" s="404"/>
      <c r="L4" s="407"/>
    </row>
    <row r="5" spans="1:12" s="217" customFormat="1" x14ac:dyDescent="0.25">
      <c r="A5" s="218" t="s">
        <v>336</v>
      </c>
      <c r="B5" s="219" t="s">
        <v>337</v>
      </c>
      <c r="C5" s="220" t="s">
        <v>333</v>
      </c>
      <c r="D5" s="219" t="s">
        <v>263</v>
      </c>
      <c r="E5" s="221" t="s">
        <v>338</v>
      </c>
      <c r="F5" s="398"/>
      <c r="G5" s="398"/>
      <c r="H5" s="398"/>
      <c r="I5" s="398"/>
      <c r="J5" s="398"/>
      <c r="K5" s="404"/>
      <c r="L5" s="407"/>
    </row>
    <row r="6" spans="1:12" s="217" customFormat="1" ht="15.6" thickBot="1" x14ac:dyDescent="0.3">
      <c r="A6" s="222" t="s">
        <v>339</v>
      </c>
      <c r="B6" s="223" t="s">
        <v>340</v>
      </c>
      <c r="C6" s="224" t="s">
        <v>325</v>
      </c>
      <c r="D6" s="223" t="s">
        <v>341</v>
      </c>
      <c r="E6" s="225">
        <v>525</v>
      </c>
      <c r="F6" s="399"/>
      <c r="G6" s="399"/>
      <c r="H6" s="399"/>
      <c r="I6" s="399"/>
      <c r="J6" s="399"/>
      <c r="K6" s="405"/>
      <c r="L6" s="408"/>
    </row>
    <row r="7" spans="1:12" s="217" customFormat="1" ht="15.8" customHeight="1" x14ac:dyDescent="0.25">
      <c r="A7" s="226" t="s">
        <v>342</v>
      </c>
      <c r="B7" s="227" t="s">
        <v>343</v>
      </c>
      <c r="C7" s="228" t="s">
        <v>333</v>
      </c>
      <c r="D7" s="227" t="s">
        <v>344</v>
      </c>
      <c r="E7" s="229" t="s">
        <v>345</v>
      </c>
      <c r="F7" s="415" t="s">
        <v>346</v>
      </c>
      <c r="G7" s="419" t="s">
        <v>347</v>
      </c>
      <c r="H7" s="400" t="s">
        <v>348</v>
      </c>
      <c r="I7" s="401" t="s">
        <v>31</v>
      </c>
      <c r="J7" s="402" t="s">
        <v>32</v>
      </c>
      <c r="K7" s="422"/>
      <c r="L7" s="406"/>
    </row>
    <row r="8" spans="1:12" s="217" customFormat="1" x14ac:dyDescent="0.25">
      <c r="A8" s="219" t="s">
        <v>349</v>
      </c>
      <c r="B8" s="230" t="s">
        <v>324</v>
      </c>
      <c r="C8" s="220" t="s">
        <v>333</v>
      </c>
      <c r="D8" s="230" t="s">
        <v>350</v>
      </c>
      <c r="E8" s="221" t="s">
        <v>351</v>
      </c>
      <c r="F8" s="416"/>
      <c r="G8" s="420"/>
      <c r="H8" s="398"/>
      <c r="I8" s="398"/>
      <c r="J8" s="398"/>
      <c r="K8" s="413"/>
      <c r="L8" s="407"/>
    </row>
    <row r="9" spans="1:12" s="217" customFormat="1" x14ac:dyDescent="0.25">
      <c r="A9" s="219" t="s">
        <v>352</v>
      </c>
      <c r="B9" s="230" t="s">
        <v>353</v>
      </c>
      <c r="C9" s="220" t="s">
        <v>325</v>
      </c>
      <c r="D9" s="230" t="s">
        <v>354</v>
      </c>
      <c r="E9" s="221" t="s">
        <v>355</v>
      </c>
      <c r="F9" s="416"/>
      <c r="G9" s="420"/>
      <c r="H9" s="398"/>
      <c r="I9" s="398"/>
      <c r="J9" s="398"/>
      <c r="K9" s="413"/>
      <c r="L9" s="407"/>
    </row>
    <row r="10" spans="1:12" s="217" customFormat="1" x14ac:dyDescent="0.25">
      <c r="A10" s="219" t="s">
        <v>356</v>
      </c>
      <c r="B10" s="230" t="s">
        <v>357</v>
      </c>
      <c r="C10" s="220" t="s">
        <v>325</v>
      </c>
      <c r="D10" s="230" t="s">
        <v>358</v>
      </c>
      <c r="E10" s="221" t="s">
        <v>359</v>
      </c>
      <c r="F10" s="416"/>
      <c r="G10" s="420"/>
      <c r="H10" s="398"/>
      <c r="I10" s="398"/>
      <c r="J10" s="398"/>
      <c r="K10" s="413"/>
      <c r="L10" s="407"/>
    </row>
    <row r="11" spans="1:12" s="217" customFormat="1" x14ac:dyDescent="0.25">
      <c r="A11" s="219" t="s">
        <v>360</v>
      </c>
      <c r="B11" s="230" t="s">
        <v>361</v>
      </c>
      <c r="C11" s="220"/>
      <c r="D11" s="230"/>
      <c r="E11" s="221" t="s">
        <v>359</v>
      </c>
      <c r="F11" s="416"/>
      <c r="G11" s="420"/>
      <c r="H11" s="398"/>
      <c r="I11" s="398"/>
      <c r="J11" s="398"/>
      <c r="K11" s="413"/>
      <c r="L11" s="407"/>
    </row>
    <row r="12" spans="1:12" s="217" customFormat="1" x14ac:dyDescent="0.25">
      <c r="A12" s="219"/>
      <c r="B12" s="230" t="s">
        <v>362</v>
      </c>
      <c r="C12" s="220"/>
      <c r="D12" s="230"/>
      <c r="E12" s="221"/>
      <c r="F12" s="416"/>
      <c r="G12" s="420"/>
      <c r="H12" s="398"/>
      <c r="I12" s="398"/>
      <c r="J12" s="398"/>
      <c r="K12" s="413"/>
      <c r="L12" s="407"/>
    </row>
    <row r="13" spans="1:12" s="217" customFormat="1" x14ac:dyDescent="0.25">
      <c r="A13" s="219" t="s">
        <v>363</v>
      </c>
      <c r="B13" s="230" t="s">
        <v>364</v>
      </c>
      <c r="C13" s="220" t="s">
        <v>365</v>
      </c>
      <c r="D13" s="230" t="s">
        <v>366</v>
      </c>
      <c r="E13" s="221" t="s">
        <v>367</v>
      </c>
      <c r="F13" s="416"/>
      <c r="G13" s="420"/>
      <c r="H13" s="398"/>
      <c r="I13" s="398"/>
      <c r="J13" s="398"/>
      <c r="K13" s="413"/>
      <c r="L13" s="407"/>
    </row>
    <row r="14" spans="1:12" s="217" customFormat="1" x14ac:dyDescent="0.25">
      <c r="A14" s="219" t="s">
        <v>368</v>
      </c>
      <c r="B14" s="230" t="s">
        <v>369</v>
      </c>
      <c r="C14" s="220" t="s">
        <v>370</v>
      </c>
      <c r="D14" s="230" t="s">
        <v>371</v>
      </c>
      <c r="E14" s="221"/>
      <c r="F14" s="416"/>
      <c r="G14" s="420"/>
      <c r="H14" s="398"/>
      <c r="I14" s="398"/>
      <c r="J14" s="398"/>
      <c r="K14" s="413"/>
      <c r="L14" s="407"/>
    </row>
    <row r="15" spans="1:12" s="217" customFormat="1" x14ac:dyDescent="0.25">
      <c r="A15" s="219" t="s">
        <v>372</v>
      </c>
      <c r="B15" s="230" t="s">
        <v>373</v>
      </c>
      <c r="C15" s="220"/>
      <c r="D15" s="230"/>
      <c r="E15" s="221"/>
      <c r="F15" s="416"/>
      <c r="G15" s="420"/>
      <c r="H15" s="398"/>
      <c r="I15" s="398"/>
      <c r="J15" s="398"/>
      <c r="K15" s="413"/>
      <c r="L15" s="407"/>
    </row>
    <row r="16" spans="1:12" s="217" customFormat="1" ht="15.6" thickBot="1" x14ac:dyDescent="0.3">
      <c r="A16" s="231" t="s">
        <v>374</v>
      </c>
      <c r="B16" s="232" t="s">
        <v>375</v>
      </c>
      <c r="C16" s="233"/>
      <c r="D16" s="232"/>
      <c r="E16" s="234" t="s">
        <v>376</v>
      </c>
      <c r="F16" s="416"/>
      <c r="G16" s="421"/>
      <c r="H16" s="399"/>
      <c r="I16" s="399"/>
      <c r="J16" s="399"/>
      <c r="K16" s="423"/>
      <c r="L16" s="408"/>
    </row>
    <row r="17" spans="1:12" s="217" customFormat="1" x14ac:dyDescent="0.25">
      <c r="A17" s="215" t="s">
        <v>377</v>
      </c>
      <c r="B17" s="215" t="s">
        <v>343</v>
      </c>
      <c r="C17" s="215" t="s">
        <v>333</v>
      </c>
      <c r="D17" s="215" t="s">
        <v>378</v>
      </c>
      <c r="E17" s="235" t="s">
        <v>379</v>
      </c>
      <c r="F17" s="417"/>
      <c r="G17" s="409" t="s">
        <v>380</v>
      </c>
      <c r="H17" s="398"/>
      <c r="I17" s="398" t="s">
        <v>381</v>
      </c>
      <c r="J17" s="398" t="s">
        <v>382</v>
      </c>
      <c r="K17" s="412"/>
      <c r="L17" s="406"/>
    </row>
    <row r="18" spans="1:12" s="217" customFormat="1" x14ac:dyDescent="0.25">
      <c r="A18" s="220" t="s">
        <v>383</v>
      </c>
      <c r="B18" s="220" t="s">
        <v>384</v>
      </c>
      <c r="C18" s="220" t="s">
        <v>333</v>
      </c>
      <c r="D18" s="220"/>
      <c r="E18" s="236"/>
      <c r="F18" s="417"/>
      <c r="G18" s="410"/>
      <c r="H18" s="398"/>
      <c r="I18" s="398"/>
      <c r="J18" s="398"/>
      <c r="K18" s="413"/>
      <c r="L18" s="407"/>
    </row>
    <row r="19" spans="1:12" s="217" customFormat="1" x14ac:dyDescent="0.25">
      <c r="A19" s="220" t="s">
        <v>385</v>
      </c>
      <c r="B19" s="220" t="s">
        <v>386</v>
      </c>
      <c r="C19" s="220" t="s">
        <v>333</v>
      </c>
      <c r="D19" s="220" t="s">
        <v>263</v>
      </c>
      <c r="E19" s="236" t="s">
        <v>387</v>
      </c>
      <c r="F19" s="417"/>
      <c r="G19" s="410"/>
      <c r="H19" s="398"/>
      <c r="I19" s="398"/>
      <c r="J19" s="398"/>
      <c r="K19" s="413"/>
      <c r="L19" s="407"/>
    </row>
    <row r="20" spans="1:12" s="217" customFormat="1" ht="15.6" thickBot="1" x14ac:dyDescent="0.3">
      <c r="A20" s="224" t="s">
        <v>388</v>
      </c>
      <c r="B20" s="224" t="s">
        <v>389</v>
      </c>
      <c r="C20" s="224" t="s">
        <v>333</v>
      </c>
      <c r="D20" s="224" t="s">
        <v>390</v>
      </c>
      <c r="E20" s="237" t="s">
        <v>391</v>
      </c>
      <c r="F20" s="417"/>
      <c r="G20" s="411"/>
      <c r="H20" s="398"/>
      <c r="I20" s="398"/>
      <c r="J20" s="398"/>
      <c r="K20" s="414"/>
      <c r="L20" s="408"/>
    </row>
    <row r="21" spans="1:12" s="217" customFormat="1" ht="32.299999999999997" customHeight="1" thickBot="1" x14ac:dyDescent="0.3">
      <c r="A21" s="238" t="s">
        <v>392</v>
      </c>
      <c r="B21" s="239" t="s">
        <v>393</v>
      </c>
      <c r="C21" s="240" t="s">
        <v>394</v>
      </c>
      <c r="D21" s="239" t="s">
        <v>395</v>
      </c>
      <c r="E21" s="241" t="s">
        <v>396</v>
      </c>
      <c r="F21" s="418"/>
      <c r="G21" s="242" t="s">
        <v>397</v>
      </c>
      <c r="H21" s="243"/>
      <c r="I21" s="244" t="s">
        <v>31</v>
      </c>
      <c r="J21" s="244" t="s">
        <v>398</v>
      </c>
      <c r="K21" s="245"/>
      <c r="L21" s="246"/>
    </row>
    <row r="22" spans="1:12" s="217" customFormat="1" ht="15.6" thickTop="1" x14ac:dyDescent="0.25">
      <c r="A22" s="226" t="s">
        <v>399</v>
      </c>
      <c r="B22" s="227" t="s">
        <v>340</v>
      </c>
      <c r="C22" s="247"/>
      <c r="D22" s="227"/>
      <c r="E22" s="229" t="s">
        <v>400</v>
      </c>
      <c r="F22" s="428" t="s">
        <v>401</v>
      </c>
      <c r="G22" s="424" t="s">
        <v>402</v>
      </c>
      <c r="H22" s="400" t="s">
        <v>403</v>
      </c>
      <c r="I22" s="401" t="s">
        <v>31</v>
      </c>
      <c r="J22" s="402" t="s">
        <v>32</v>
      </c>
      <c r="K22" s="426"/>
      <c r="L22" s="406"/>
    </row>
    <row r="23" spans="1:12" s="217" customFormat="1" ht="43.45" customHeight="1" x14ac:dyDescent="0.25">
      <c r="A23" s="219" t="s">
        <v>404</v>
      </c>
      <c r="B23" s="230" t="s">
        <v>324</v>
      </c>
      <c r="C23" s="220" t="s">
        <v>405</v>
      </c>
      <c r="D23" s="230" t="s">
        <v>406</v>
      </c>
      <c r="E23" s="221" t="s">
        <v>407</v>
      </c>
      <c r="F23" s="429"/>
      <c r="G23" s="431"/>
      <c r="H23" s="398"/>
      <c r="I23" s="398"/>
      <c r="J23" s="398"/>
      <c r="K23" s="432"/>
      <c r="L23" s="407"/>
    </row>
    <row r="24" spans="1:12" s="217" customFormat="1" x14ac:dyDescent="0.25">
      <c r="A24" s="219" t="s">
        <v>408</v>
      </c>
      <c r="B24" s="230" t="s">
        <v>343</v>
      </c>
      <c r="C24" s="220" t="s">
        <v>333</v>
      </c>
      <c r="D24" s="230" t="s">
        <v>409</v>
      </c>
      <c r="E24" s="221" t="s">
        <v>410</v>
      </c>
      <c r="F24" s="429"/>
      <c r="G24" s="431"/>
      <c r="H24" s="398"/>
      <c r="I24" s="398"/>
      <c r="J24" s="398"/>
      <c r="K24" s="432"/>
      <c r="L24" s="407"/>
    </row>
    <row r="25" spans="1:12" s="217" customFormat="1" x14ac:dyDescent="0.25">
      <c r="A25" s="219" t="s">
        <v>411</v>
      </c>
      <c r="B25" s="230" t="s">
        <v>386</v>
      </c>
      <c r="C25" s="220" t="s">
        <v>333</v>
      </c>
      <c r="D25" s="230" t="s">
        <v>412</v>
      </c>
      <c r="E25" s="221" t="s">
        <v>413</v>
      </c>
      <c r="F25" s="429"/>
      <c r="G25" s="431"/>
      <c r="H25" s="398"/>
      <c r="I25" s="398"/>
      <c r="J25" s="398"/>
      <c r="K25" s="432"/>
      <c r="L25" s="407"/>
    </row>
    <row r="26" spans="1:12" s="217" customFormat="1" x14ac:dyDescent="0.25">
      <c r="A26" s="219"/>
      <c r="B26" s="230" t="s">
        <v>364</v>
      </c>
      <c r="C26" s="220" t="s">
        <v>414</v>
      </c>
      <c r="D26" s="230" t="s">
        <v>415</v>
      </c>
      <c r="E26" s="221" t="s">
        <v>416</v>
      </c>
      <c r="F26" s="429"/>
      <c r="G26" s="431"/>
      <c r="H26" s="398"/>
      <c r="I26" s="398"/>
      <c r="J26" s="398"/>
      <c r="K26" s="432"/>
      <c r="L26" s="407"/>
    </row>
    <row r="27" spans="1:12" s="217" customFormat="1" ht="15.6" thickBot="1" x14ac:dyDescent="0.3">
      <c r="A27" s="231" t="s">
        <v>417</v>
      </c>
      <c r="B27" s="232" t="s">
        <v>369</v>
      </c>
      <c r="C27" s="233" t="s">
        <v>370</v>
      </c>
      <c r="D27" s="232" t="s">
        <v>418</v>
      </c>
      <c r="E27" s="234" t="s">
        <v>419</v>
      </c>
      <c r="F27" s="429"/>
      <c r="G27" s="425"/>
      <c r="H27" s="399"/>
      <c r="I27" s="399"/>
      <c r="J27" s="399"/>
      <c r="K27" s="427"/>
      <c r="L27" s="408"/>
    </row>
    <row r="28" spans="1:12" s="217" customFormat="1" ht="30.8" customHeight="1" x14ac:dyDescent="0.25">
      <c r="A28" s="248" t="s">
        <v>420</v>
      </c>
      <c r="B28" s="248" t="s">
        <v>421</v>
      </c>
      <c r="C28" s="215" t="s">
        <v>333</v>
      </c>
      <c r="D28" s="248" t="s">
        <v>247</v>
      </c>
      <c r="E28" s="249" t="s">
        <v>422</v>
      </c>
      <c r="F28" s="429"/>
      <c r="G28" s="424"/>
      <c r="H28" s="400"/>
      <c r="I28" s="401" t="s">
        <v>381</v>
      </c>
      <c r="J28" s="402" t="s">
        <v>382</v>
      </c>
      <c r="K28" s="426"/>
      <c r="L28" s="406"/>
    </row>
    <row r="29" spans="1:12" s="217" customFormat="1" ht="15.6" thickBot="1" x14ac:dyDescent="0.3">
      <c r="A29" s="250" t="s">
        <v>423</v>
      </c>
      <c r="B29" s="250" t="s">
        <v>424</v>
      </c>
      <c r="C29" s="224" t="s">
        <v>333</v>
      </c>
      <c r="D29" s="250" t="s">
        <v>425</v>
      </c>
      <c r="E29" s="251">
        <v>20077707</v>
      </c>
      <c r="F29" s="429"/>
      <c r="G29" s="425"/>
      <c r="H29" s="399"/>
      <c r="I29" s="399"/>
      <c r="J29" s="399"/>
      <c r="K29" s="427"/>
      <c r="L29" s="408"/>
    </row>
    <row r="30" spans="1:12" s="217" customFormat="1" ht="26.2" customHeight="1" thickBot="1" x14ac:dyDescent="0.3">
      <c r="A30" s="252" t="s">
        <v>426</v>
      </c>
      <c r="B30" s="253" t="s">
        <v>393</v>
      </c>
      <c r="C30" s="254" t="s">
        <v>394</v>
      </c>
      <c r="D30" s="253" t="s">
        <v>395</v>
      </c>
      <c r="E30" s="255" t="s">
        <v>427</v>
      </c>
      <c r="F30" s="430"/>
      <c r="G30" s="242" t="s">
        <v>402</v>
      </c>
      <c r="H30" s="243"/>
      <c r="I30" s="244" t="s">
        <v>31</v>
      </c>
      <c r="J30" s="244" t="s">
        <v>398</v>
      </c>
      <c r="K30" s="245"/>
      <c r="L30" s="246"/>
    </row>
    <row r="31" spans="1:12" s="217" customFormat="1" ht="57.75" customHeight="1" thickTop="1" thickBot="1" x14ac:dyDescent="0.3">
      <c r="A31" s="256" t="s">
        <v>428</v>
      </c>
      <c r="B31" s="257" t="s">
        <v>393</v>
      </c>
      <c r="C31" s="258" t="s">
        <v>394</v>
      </c>
      <c r="D31" s="257" t="s">
        <v>395</v>
      </c>
      <c r="E31" s="259" t="s">
        <v>429</v>
      </c>
      <c r="F31" s="428" t="s">
        <v>430</v>
      </c>
      <c r="G31" s="242" t="s">
        <v>431</v>
      </c>
      <c r="H31" s="243"/>
      <c r="I31" s="244" t="s">
        <v>31</v>
      </c>
      <c r="J31" s="244" t="s">
        <v>398</v>
      </c>
      <c r="K31" s="245"/>
      <c r="L31" s="246"/>
    </row>
    <row r="32" spans="1:12" s="217" customFormat="1" ht="34.549999999999997" customHeight="1" x14ac:dyDescent="0.25">
      <c r="A32" s="260" t="s">
        <v>432</v>
      </c>
      <c r="B32" s="260" t="s">
        <v>384</v>
      </c>
      <c r="C32" s="261" t="s">
        <v>433</v>
      </c>
      <c r="D32" s="260" t="s">
        <v>434</v>
      </c>
      <c r="E32" s="262" t="s">
        <v>435</v>
      </c>
      <c r="F32" s="429"/>
      <c r="G32" s="433" t="s">
        <v>436</v>
      </c>
      <c r="H32" s="400"/>
      <c r="I32" s="435" t="s">
        <v>381</v>
      </c>
      <c r="J32" s="435" t="s">
        <v>437</v>
      </c>
      <c r="K32" s="426"/>
      <c r="L32" s="406"/>
    </row>
    <row r="33" spans="1:12" s="217" customFormat="1" ht="30.1" customHeight="1" thickBot="1" x14ac:dyDescent="0.3">
      <c r="A33" s="263" t="s">
        <v>438</v>
      </c>
      <c r="B33" s="263" t="s">
        <v>439</v>
      </c>
      <c r="C33" s="264" t="s">
        <v>333</v>
      </c>
      <c r="D33" s="263" t="s">
        <v>440</v>
      </c>
      <c r="E33" s="265" t="s">
        <v>441</v>
      </c>
      <c r="F33" s="429"/>
      <c r="G33" s="434"/>
      <c r="H33" s="399"/>
      <c r="I33" s="399"/>
      <c r="J33" s="399"/>
      <c r="K33" s="427"/>
      <c r="L33" s="408"/>
    </row>
    <row r="34" spans="1:12" s="217" customFormat="1" ht="38.25" customHeight="1" x14ac:dyDescent="0.25">
      <c r="A34" s="261" t="s">
        <v>442</v>
      </c>
      <c r="B34" s="261" t="s">
        <v>384</v>
      </c>
      <c r="C34" s="261"/>
      <c r="D34" s="261" t="s">
        <v>443</v>
      </c>
      <c r="E34" s="261" t="s">
        <v>444</v>
      </c>
      <c r="F34" s="429"/>
      <c r="G34" s="433" t="s">
        <v>445</v>
      </c>
      <c r="H34" s="400"/>
      <c r="I34" s="435" t="s">
        <v>381</v>
      </c>
      <c r="J34" s="435" t="s">
        <v>446</v>
      </c>
      <c r="K34" s="426"/>
      <c r="L34" s="406"/>
    </row>
    <row r="35" spans="1:12" s="217" customFormat="1" ht="36.75" customHeight="1" x14ac:dyDescent="0.25">
      <c r="A35" s="266" t="s">
        <v>447</v>
      </c>
      <c r="B35" s="266" t="s">
        <v>448</v>
      </c>
      <c r="C35" s="266" t="s">
        <v>449</v>
      </c>
      <c r="D35" s="266" t="s">
        <v>450</v>
      </c>
      <c r="E35" s="266">
        <v>30708717</v>
      </c>
      <c r="F35" s="429"/>
      <c r="G35" s="439"/>
      <c r="H35" s="398"/>
      <c r="I35" s="398"/>
      <c r="J35" s="398"/>
      <c r="K35" s="432"/>
      <c r="L35" s="407"/>
    </row>
    <row r="36" spans="1:12" s="217" customFormat="1" ht="41.2" customHeight="1" thickBot="1" x14ac:dyDescent="0.3">
      <c r="A36" s="267" t="s">
        <v>451</v>
      </c>
      <c r="B36" s="267" t="s">
        <v>439</v>
      </c>
      <c r="C36" s="267" t="s">
        <v>449</v>
      </c>
      <c r="D36" s="267" t="s">
        <v>311</v>
      </c>
      <c r="E36" s="267">
        <v>32711</v>
      </c>
      <c r="F36" s="429"/>
      <c r="G36" s="434"/>
      <c r="H36" s="399"/>
      <c r="I36" s="399"/>
      <c r="J36" s="399"/>
      <c r="K36" s="427"/>
      <c r="L36" s="408"/>
    </row>
    <row r="37" spans="1:12" s="217" customFormat="1" ht="41.2" customHeight="1" x14ac:dyDescent="0.25">
      <c r="A37" s="248" t="s">
        <v>452</v>
      </c>
      <c r="B37" s="248" t="s">
        <v>421</v>
      </c>
      <c r="C37" s="261" t="s">
        <v>449</v>
      </c>
      <c r="D37" s="248" t="s">
        <v>247</v>
      </c>
      <c r="E37" s="249" t="s">
        <v>453</v>
      </c>
      <c r="F37" s="429"/>
      <c r="G37" s="436" t="s">
        <v>454</v>
      </c>
      <c r="H37" s="435"/>
      <c r="I37" s="435" t="s">
        <v>381</v>
      </c>
      <c r="J37" s="435" t="s">
        <v>455</v>
      </c>
      <c r="K37" s="437"/>
      <c r="L37" s="406"/>
    </row>
    <row r="38" spans="1:12" s="217" customFormat="1" ht="41.2" customHeight="1" thickBot="1" x14ac:dyDescent="0.3">
      <c r="A38" s="250" t="s">
        <v>456</v>
      </c>
      <c r="B38" s="250" t="s">
        <v>448</v>
      </c>
      <c r="C38" s="264" t="s">
        <v>449</v>
      </c>
      <c r="D38" s="250" t="s">
        <v>425</v>
      </c>
      <c r="E38" s="251">
        <v>20047707</v>
      </c>
      <c r="F38" s="429"/>
      <c r="G38" s="421"/>
      <c r="H38" s="399"/>
      <c r="I38" s="399"/>
      <c r="J38" s="399"/>
      <c r="K38" s="438"/>
      <c r="L38" s="408"/>
    </row>
    <row r="39" spans="1:12" s="217" customFormat="1" ht="41.2" customHeight="1" x14ac:dyDescent="0.25">
      <c r="A39" s="260" t="s">
        <v>457</v>
      </c>
      <c r="B39" s="261" t="s">
        <v>421</v>
      </c>
      <c r="C39" s="261" t="s">
        <v>449</v>
      </c>
      <c r="D39" s="261" t="s">
        <v>247</v>
      </c>
      <c r="E39" s="262" t="s">
        <v>458</v>
      </c>
      <c r="F39" s="429"/>
      <c r="G39" s="440" t="s">
        <v>459</v>
      </c>
      <c r="H39" s="435"/>
      <c r="I39" s="435" t="s">
        <v>381</v>
      </c>
      <c r="J39" s="435" t="s">
        <v>455</v>
      </c>
      <c r="K39" s="437"/>
      <c r="L39" s="406"/>
    </row>
    <row r="40" spans="1:12" s="217" customFormat="1" ht="41.2" customHeight="1" thickBot="1" x14ac:dyDescent="0.3">
      <c r="A40" s="263" t="s">
        <v>460</v>
      </c>
      <c r="B40" s="264" t="s">
        <v>448</v>
      </c>
      <c r="C40" s="264" t="s">
        <v>449</v>
      </c>
      <c r="D40" s="264" t="s">
        <v>425</v>
      </c>
      <c r="E40" s="268" t="s">
        <v>461</v>
      </c>
      <c r="F40" s="429"/>
      <c r="G40" s="441"/>
      <c r="H40" s="399"/>
      <c r="I40" s="399"/>
      <c r="J40" s="399"/>
      <c r="K40" s="438"/>
      <c r="L40" s="408"/>
    </row>
    <row r="41" spans="1:12" s="217" customFormat="1" ht="41.2" customHeight="1" x14ac:dyDescent="0.25">
      <c r="A41" s="260" t="s">
        <v>462</v>
      </c>
      <c r="B41" s="260" t="s">
        <v>343</v>
      </c>
      <c r="C41" s="261" t="s">
        <v>449</v>
      </c>
      <c r="D41" s="261" t="s">
        <v>463</v>
      </c>
      <c r="E41" s="262" t="s">
        <v>464</v>
      </c>
      <c r="F41" s="429"/>
      <c r="G41" s="440" t="s">
        <v>465</v>
      </c>
      <c r="H41" s="435"/>
      <c r="I41" s="435" t="s">
        <v>381</v>
      </c>
      <c r="J41" s="435" t="s">
        <v>455</v>
      </c>
      <c r="K41" s="437"/>
      <c r="L41" s="406"/>
    </row>
    <row r="42" spans="1:12" s="217" customFormat="1" ht="41.2" customHeight="1" x14ac:dyDescent="0.25">
      <c r="A42" s="269" t="s">
        <v>466</v>
      </c>
      <c r="B42" s="269" t="s">
        <v>384</v>
      </c>
      <c r="C42" s="266" t="s">
        <v>449</v>
      </c>
      <c r="D42" s="266" t="s">
        <v>467</v>
      </c>
      <c r="E42" s="270" t="s">
        <v>468</v>
      </c>
      <c r="F42" s="429"/>
      <c r="G42" s="442"/>
      <c r="H42" s="398"/>
      <c r="I42" s="398"/>
      <c r="J42" s="398"/>
      <c r="K42" s="443"/>
      <c r="L42" s="407"/>
    </row>
    <row r="43" spans="1:12" s="217" customFormat="1" ht="41.2" customHeight="1" x14ac:dyDescent="0.25">
      <c r="A43" s="269" t="s">
        <v>469</v>
      </c>
      <c r="B43" s="269" t="s">
        <v>470</v>
      </c>
      <c r="C43" s="266" t="s">
        <v>449</v>
      </c>
      <c r="D43" s="266" t="s">
        <v>471</v>
      </c>
      <c r="E43" s="270" t="s">
        <v>472</v>
      </c>
      <c r="F43" s="429"/>
      <c r="G43" s="442"/>
      <c r="H43" s="398"/>
      <c r="I43" s="398"/>
      <c r="J43" s="398"/>
      <c r="K43" s="444"/>
      <c r="L43" s="407"/>
    </row>
    <row r="44" spans="1:12" s="217" customFormat="1" ht="57.75" customHeight="1" thickBot="1" x14ac:dyDescent="0.3">
      <c r="A44" s="263" t="s">
        <v>473</v>
      </c>
      <c r="B44" s="263" t="s">
        <v>340</v>
      </c>
      <c r="C44" s="264" t="s">
        <v>449</v>
      </c>
      <c r="D44" s="264" t="s">
        <v>390</v>
      </c>
      <c r="E44" s="265" t="s">
        <v>474</v>
      </c>
      <c r="F44" s="429"/>
      <c r="G44" s="441"/>
      <c r="H44" s="399"/>
      <c r="I44" s="399"/>
      <c r="J44" s="399"/>
      <c r="K44" s="445"/>
      <c r="L44" s="408"/>
    </row>
    <row r="45" spans="1:12" s="217" customFormat="1" ht="15.05" customHeight="1" x14ac:dyDescent="0.25">
      <c r="A45" s="214" t="s">
        <v>475</v>
      </c>
      <c r="B45" s="271" t="s">
        <v>343</v>
      </c>
      <c r="C45" s="215" t="s">
        <v>476</v>
      </c>
      <c r="D45" s="271" t="s">
        <v>477</v>
      </c>
      <c r="E45" s="216" t="s">
        <v>478</v>
      </c>
      <c r="F45" s="429"/>
      <c r="G45" s="433" t="s">
        <v>479</v>
      </c>
      <c r="H45" s="400" t="s">
        <v>480</v>
      </c>
      <c r="I45" s="401" t="s">
        <v>31</v>
      </c>
      <c r="J45" s="402" t="s">
        <v>32</v>
      </c>
      <c r="K45" s="426"/>
      <c r="L45" s="406"/>
    </row>
    <row r="46" spans="1:12" s="217" customFormat="1" x14ac:dyDescent="0.25">
      <c r="A46" s="219" t="s">
        <v>481</v>
      </c>
      <c r="B46" s="230" t="s">
        <v>337</v>
      </c>
      <c r="C46" s="220" t="s">
        <v>333</v>
      </c>
      <c r="D46" s="230" t="s">
        <v>471</v>
      </c>
      <c r="E46" s="221" t="s">
        <v>482</v>
      </c>
      <c r="F46" s="429"/>
      <c r="G46" s="439"/>
      <c r="H46" s="398"/>
      <c r="I46" s="398"/>
      <c r="J46" s="398"/>
      <c r="K46" s="432"/>
      <c r="L46" s="407"/>
    </row>
    <row r="47" spans="1:12" s="217" customFormat="1" x14ac:dyDescent="0.25">
      <c r="A47" s="219" t="s">
        <v>483</v>
      </c>
      <c r="B47" s="230" t="s">
        <v>324</v>
      </c>
      <c r="C47" s="220" t="s">
        <v>405</v>
      </c>
      <c r="D47" s="230" t="s">
        <v>467</v>
      </c>
      <c r="E47" s="221" t="s">
        <v>484</v>
      </c>
      <c r="F47" s="429"/>
      <c r="G47" s="439"/>
      <c r="H47" s="398"/>
      <c r="I47" s="398"/>
      <c r="J47" s="398"/>
      <c r="K47" s="432"/>
      <c r="L47" s="407"/>
    </row>
    <row r="48" spans="1:12" s="217" customFormat="1" ht="15.6" thickBot="1" x14ac:dyDescent="0.3">
      <c r="A48" s="272" t="s">
        <v>485</v>
      </c>
      <c r="B48" s="273" t="s">
        <v>389</v>
      </c>
      <c r="C48" s="274"/>
      <c r="D48" s="273" t="s">
        <v>486</v>
      </c>
      <c r="E48" s="275" t="s">
        <v>487</v>
      </c>
      <c r="F48" s="430"/>
      <c r="G48" s="434"/>
      <c r="H48" s="399"/>
      <c r="I48" s="399"/>
      <c r="J48" s="399"/>
      <c r="K48" s="427"/>
      <c r="L48" s="408"/>
    </row>
    <row r="49" spans="1:12" s="217" customFormat="1" ht="15.6" thickTop="1" x14ac:dyDescent="0.25">
      <c r="A49" s="276" t="s">
        <v>374</v>
      </c>
      <c r="B49" s="277" t="s">
        <v>375</v>
      </c>
      <c r="C49" s="247"/>
      <c r="D49" s="277"/>
      <c r="E49" s="278" t="s">
        <v>376</v>
      </c>
      <c r="F49" s="428" t="s">
        <v>488</v>
      </c>
      <c r="G49" s="446" t="s">
        <v>380</v>
      </c>
      <c r="H49" s="400" t="s">
        <v>489</v>
      </c>
      <c r="I49" s="401" t="s">
        <v>31</v>
      </c>
      <c r="J49" s="402" t="s">
        <v>32</v>
      </c>
      <c r="K49" s="403"/>
      <c r="L49" s="406"/>
    </row>
    <row r="50" spans="1:12" s="217" customFormat="1" x14ac:dyDescent="0.25">
      <c r="A50" s="279" t="s">
        <v>490</v>
      </c>
      <c r="B50" s="279" t="s">
        <v>491</v>
      </c>
      <c r="C50" s="220" t="s">
        <v>492</v>
      </c>
      <c r="D50" s="279" t="s">
        <v>261</v>
      </c>
      <c r="E50" s="280">
        <v>665</v>
      </c>
      <c r="F50" s="429"/>
      <c r="G50" s="447"/>
      <c r="H50" s="398"/>
      <c r="I50" s="398"/>
      <c r="J50" s="398"/>
      <c r="K50" s="404"/>
      <c r="L50" s="407"/>
    </row>
    <row r="51" spans="1:12" s="217" customFormat="1" x14ac:dyDescent="0.25">
      <c r="A51" s="279" t="s">
        <v>493</v>
      </c>
      <c r="B51" s="230" t="s">
        <v>324</v>
      </c>
      <c r="C51" s="220" t="s">
        <v>492</v>
      </c>
      <c r="D51" s="279" t="s">
        <v>494</v>
      </c>
      <c r="E51" s="280">
        <v>3105</v>
      </c>
      <c r="F51" s="429"/>
      <c r="G51" s="447"/>
      <c r="H51" s="398"/>
      <c r="I51" s="398"/>
      <c r="J51" s="398"/>
      <c r="K51" s="404"/>
      <c r="L51" s="407"/>
    </row>
    <row r="52" spans="1:12" s="217" customFormat="1" ht="15.6" thickBot="1" x14ac:dyDescent="0.3">
      <c r="A52" s="281" t="s">
        <v>495</v>
      </c>
      <c r="B52" s="282" t="s">
        <v>343</v>
      </c>
      <c r="C52" s="224" t="s">
        <v>333</v>
      </c>
      <c r="D52" s="281" t="s">
        <v>190</v>
      </c>
      <c r="E52" s="283">
        <v>3106</v>
      </c>
      <c r="F52" s="429"/>
      <c r="G52" s="448"/>
      <c r="H52" s="399"/>
      <c r="I52" s="399"/>
      <c r="J52" s="399"/>
      <c r="K52" s="405"/>
      <c r="L52" s="408"/>
    </row>
    <row r="53" spans="1:12" s="217" customFormat="1" x14ac:dyDescent="0.25">
      <c r="A53" s="284" t="s">
        <v>496</v>
      </c>
      <c r="B53" s="227" t="s">
        <v>324</v>
      </c>
      <c r="C53" s="228" t="s">
        <v>492</v>
      </c>
      <c r="D53" s="284" t="s">
        <v>497</v>
      </c>
      <c r="E53" s="285">
        <v>601</v>
      </c>
      <c r="F53" s="429"/>
      <c r="G53" s="446" t="s">
        <v>347</v>
      </c>
      <c r="H53" s="400" t="s">
        <v>498</v>
      </c>
      <c r="I53" s="401" t="s">
        <v>31</v>
      </c>
      <c r="J53" s="402" t="s">
        <v>32</v>
      </c>
      <c r="K53" s="403"/>
      <c r="L53" s="406"/>
    </row>
    <row r="54" spans="1:12" s="217" customFormat="1" x14ac:dyDescent="0.25">
      <c r="A54" s="279" t="s">
        <v>499</v>
      </c>
      <c r="B54" s="230" t="s">
        <v>343</v>
      </c>
      <c r="C54" s="220" t="s">
        <v>333</v>
      </c>
      <c r="D54" s="279" t="s">
        <v>500</v>
      </c>
      <c r="E54" s="280" t="s">
        <v>501</v>
      </c>
      <c r="F54" s="429"/>
      <c r="G54" s="447"/>
      <c r="H54" s="398"/>
      <c r="I54" s="398"/>
      <c r="J54" s="398"/>
      <c r="K54" s="404"/>
      <c r="L54" s="407"/>
    </row>
    <row r="55" spans="1:12" s="217" customFormat="1" x14ac:dyDescent="0.25">
      <c r="A55" s="279" t="s">
        <v>502</v>
      </c>
      <c r="B55" s="279" t="s">
        <v>503</v>
      </c>
      <c r="C55" s="220"/>
      <c r="D55" s="279" t="s">
        <v>504</v>
      </c>
      <c r="E55" s="280">
        <v>8434</v>
      </c>
      <c r="F55" s="429"/>
      <c r="G55" s="447"/>
      <c r="H55" s="398"/>
      <c r="I55" s="398"/>
      <c r="J55" s="398"/>
      <c r="K55" s="404"/>
      <c r="L55" s="407"/>
    </row>
    <row r="56" spans="1:12" s="217" customFormat="1" x14ac:dyDescent="0.25">
      <c r="A56" s="279" t="s">
        <v>505</v>
      </c>
      <c r="B56" s="279" t="s">
        <v>439</v>
      </c>
      <c r="C56" s="220" t="s">
        <v>325</v>
      </c>
      <c r="D56" s="279" t="s">
        <v>506</v>
      </c>
      <c r="E56" s="280">
        <v>1141</v>
      </c>
      <c r="F56" s="429"/>
      <c r="G56" s="447"/>
      <c r="H56" s="398"/>
      <c r="I56" s="398"/>
      <c r="J56" s="398"/>
      <c r="K56" s="404"/>
      <c r="L56" s="407"/>
    </row>
    <row r="57" spans="1:12" s="217" customFormat="1" ht="15.6" thickBot="1" x14ac:dyDescent="0.3">
      <c r="A57" s="286" t="s">
        <v>507</v>
      </c>
      <c r="B57" s="232" t="s">
        <v>324</v>
      </c>
      <c r="C57" s="220"/>
      <c r="D57" s="286"/>
      <c r="E57" s="287">
        <v>292</v>
      </c>
      <c r="F57" s="429"/>
      <c r="G57" s="448"/>
      <c r="H57" s="399"/>
      <c r="I57" s="449"/>
      <c r="J57" s="449"/>
      <c r="K57" s="405"/>
      <c r="L57" s="408"/>
    </row>
    <row r="58" spans="1:12" s="217" customFormat="1" ht="25.25" thickBot="1" x14ac:dyDescent="0.3">
      <c r="A58" s="288" t="s">
        <v>508</v>
      </c>
      <c r="B58" s="288" t="s">
        <v>393</v>
      </c>
      <c r="C58" s="233" t="s">
        <v>394</v>
      </c>
      <c r="D58" s="288" t="s">
        <v>509</v>
      </c>
      <c r="E58" s="289" t="s">
        <v>510</v>
      </c>
      <c r="F58" s="430"/>
      <c r="G58" s="290"/>
      <c r="H58" s="243"/>
      <c r="I58" s="244" t="s">
        <v>31</v>
      </c>
      <c r="J58" s="244" t="s">
        <v>398</v>
      </c>
      <c r="K58" s="245"/>
      <c r="L58" s="246"/>
    </row>
    <row r="59" spans="1:12" s="217" customFormat="1" ht="39.75" customHeight="1" thickTop="1" x14ac:dyDescent="0.25">
      <c r="A59" s="291" t="s">
        <v>511</v>
      </c>
      <c r="B59" s="277" t="s">
        <v>343</v>
      </c>
      <c r="C59" s="247" t="s">
        <v>476</v>
      </c>
      <c r="D59" s="292" t="s">
        <v>477</v>
      </c>
      <c r="E59" s="291" t="s">
        <v>512</v>
      </c>
      <c r="F59" s="457" t="s">
        <v>513</v>
      </c>
      <c r="G59" s="458" t="s">
        <v>514</v>
      </c>
      <c r="H59" s="459" t="s">
        <v>515</v>
      </c>
      <c r="I59" s="460" t="s">
        <v>31</v>
      </c>
      <c r="J59" s="461" t="s">
        <v>32</v>
      </c>
      <c r="K59" s="462"/>
      <c r="L59" s="406"/>
    </row>
    <row r="60" spans="1:12" s="217" customFormat="1" x14ac:dyDescent="0.25">
      <c r="A60" s="293" t="s">
        <v>516</v>
      </c>
      <c r="B60" s="230" t="s">
        <v>324</v>
      </c>
      <c r="C60" s="220" t="s">
        <v>405</v>
      </c>
      <c r="D60" s="294" t="s">
        <v>517</v>
      </c>
      <c r="E60" s="294" t="s">
        <v>518</v>
      </c>
      <c r="F60" s="398"/>
      <c r="G60" s="451"/>
      <c r="H60" s="398"/>
      <c r="I60" s="398"/>
      <c r="J60" s="398"/>
      <c r="K60" s="432"/>
      <c r="L60" s="407"/>
    </row>
    <row r="61" spans="1:12" s="217" customFormat="1" x14ac:dyDescent="0.25">
      <c r="A61" s="293" t="s">
        <v>519</v>
      </c>
      <c r="B61" s="230" t="s">
        <v>337</v>
      </c>
      <c r="C61" s="220" t="s">
        <v>476</v>
      </c>
      <c r="D61" s="293" t="s">
        <v>520</v>
      </c>
      <c r="E61" s="293" t="s">
        <v>521</v>
      </c>
      <c r="F61" s="398"/>
      <c r="G61" s="451"/>
      <c r="H61" s="398"/>
      <c r="I61" s="398"/>
      <c r="J61" s="398"/>
      <c r="K61" s="432"/>
      <c r="L61" s="407"/>
    </row>
    <row r="62" spans="1:12" s="217" customFormat="1" ht="15.6" thickBot="1" x14ac:dyDescent="0.3">
      <c r="A62" s="295" t="s">
        <v>522</v>
      </c>
      <c r="B62" s="282" t="s">
        <v>389</v>
      </c>
      <c r="C62" s="224" t="s">
        <v>476</v>
      </c>
      <c r="D62" s="295" t="s">
        <v>523</v>
      </c>
      <c r="E62" s="295" t="s">
        <v>524</v>
      </c>
      <c r="F62" s="398"/>
      <c r="G62" s="409"/>
      <c r="H62" s="453"/>
      <c r="I62" s="453"/>
      <c r="J62" s="453"/>
      <c r="K62" s="412"/>
      <c r="L62" s="408"/>
    </row>
    <row r="63" spans="1:12" s="217" customFormat="1" ht="26.2" customHeight="1" x14ac:dyDescent="0.25">
      <c r="A63" s="296" t="s">
        <v>525</v>
      </c>
      <c r="B63" s="227" t="s">
        <v>526</v>
      </c>
      <c r="C63" s="228" t="s">
        <v>476</v>
      </c>
      <c r="D63" s="296" t="s">
        <v>294</v>
      </c>
      <c r="E63" s="296" t="s">
        <v>527</v>
      </c>
      <c r="F63" s="398"/>
      <c r="G63" s="450" t="s">
        <v>528</v>
      </c>
      <c r="H63" s="452"/>
      <c r="I63" s="454" t="s">
        <v>31</v>
      </c>
      <c r="J63" s="455" t="s">
        <v>32</v>
      </c>
      <c r="K63" s="456"/>
      <c r="L63" s="406"/>
    </row>
    <row r="64" spans="1:12" s="217" customFormat="1" x14ac:dyDescent="0.25">
      <c r="A64" s="293" t="s">
        <v>529</v>
      </c>
      <c r="B64" s="230" t="s">
        <v>324</v>
      </c>
      <c r="C64" s="220" t="s">
        <v>405</v>
      </c>
      <c r="D64" s="294" t="s">
        <v>258</v>
      </c>
      <c r="E64" s="293" t="s">
        <v>530</v>
      </c>
      <c r="F64" s="398"/>
      <c r="G64" s="451"/>
      <c r="H64" s="398"/>
      <c r="I64" s="398"/>
      <c r="J64" s="398"/>
      <c r="K64" s="432"/>
      <c r="L64" s="407"/>
    </row>
    <row r="65" spans="1:12" s="217" customFormat="1" ht="15.6" thickBot="1" x14ac:dyDescent="0.3">
      <c r="A65" s="297" t="s">
        <v>531</v>
      </c>
      <c r="B65" s="232" t="s">
        <v>337</v>
      </c>
      <c r="C65" s="233" t="s">
        <v>476</v>
      </c>
      <c r="D65" s="297" t="s">
        <v>520</v>
      </c>
      <c r="E65" s="297" t="s">
        <v>532</v>
      </c>
      <c r="F65" s="398"/>
      <c r="G65" s="451"/>
      <c r="H65" s="453"/>
      <c r="I65" s="453"/>
      <c r="J65" s="453"/>
      <c r="K65" s="432"/>
      <c r="L65" s="408"/>
    </row>
    <row r="66" spans="1:12" s="217" customFormat="1" ht="15.6" thickBot="1" x14ac:dyDescent="0.3">
      <c r="A66" s="298" t="s">
        <v>533</v>
      </c>
      <c r="B66" s="298" t="s">
        <v>534</v>
      </c>
      <c r="C66" s="299" t="s">
        <v>333</v>
      </c>
      <c r="D66" s="298" t="s">
        <v>247</v>
      </c>
      <c r="E66" s="300" t="s">
        <v>535</v>
      </c>
      <c r="F66" s="398"/>
      <c r="G66" s="301" t="s">
        <v>536</v>
      </c>
      <c r="H66" s="302"/>
      <c r="I66" s="303" t="s">
        <v>381</v>
      </c>
      <c r="J66" s="303" t="s">
        <v>537</v>
      </c>
      <c r="K66" s="304"/>
      <c r="L66" s="246"/>
    </row>
    <row r="67" spans="1:12" s="217" customFormat="1" ht="25.25" thickTop="1" x14ac:dyDescent="0.25">
      <c r="A67" s="305" t="s">
        <v>538</v>
      </c>
      <c r="B67" s="305" t="s">
        <v>421</v>
      </c>
      <c r="C67" s="306" t="s">
        <v>449</v>
      </c>
      <c r="D67" s="305" t="s">
        <v>247</v>
      </c>
      <c r="E67" s="307" t="s">
        <v>539</v>
      </c>
      <c r="F67" s="464" t="s">
        <v>540</v>
      </c>
      <c r="G67" s="464" t="s">
        <v>541</v>
      </c>
      <c r="H67" s="463"/>
      <c r="I67" s="463" t="s">
        <v>381</v>
      </c>
      <c r="J67" s="463" t="s">
        <v>455</v>
      </c>
      <c r="K67" s="466"/>
      <c r="L67" s="406"/>
    </row>
    <row r="68" spans="1:12" s="217" customFormat="1" ht="45.85" customHeight="1" thickBot="1" x14ac:dyDescent="0.3">
      <c r="A68" s="250" t="s">
        <v>542</v>
      </c>
      <c r="B68" s="250" t="s">
        <v>448</v>
      </c>
      <c r="C68" s="264" t="s">
        <v>449</v>
      </c>
      <c r="D68" s="250" t="s">
        <v>425</v>
      </c>
      <c r="E68" s="251">
        <v>10068509</v>
      </c>
      <c r="F68" s="451"/>
      <c r="G68" s="451"/>
      <c r="H68" s="453"/>
      <c r="I68" s="453"/>
      <c r="J68" s="453"/>
      <c r="K68" s="438"/>
      <c r="L68" s="408"/>
    </row>
    <row r="69" spans="1:12" s="217" customFormat="1" ht="75" customHeight="1" thickBot="1" x14ac:dyDescent="0.3">
      <c r="A69" s="308" t="s">
        <v>543</v>
      </c>
      <c r="B69" s="308" t="s">
        <v>421</v>
      </c>
      <c r="C69" s="264" t="s">
        <v>449</v>
      </c>
      <c r="D69" s="308" t="s">
        <v>247</v>
      </c>
      <c r="E69" s="309" t="s">
        <v>544</v>
      </c>
      <c r="F69" s="451"/>
      <c r="G69" s="451"/>
      <c r="H69" s="463"/>
      <c r="I69" s="463" t="s">
        <v>381</v>
      </c>
      <c r="J69" s="463" t="s">
        <v>455</v>
      </c>
      <c r="K69" s="437"/>
      <c r="L69" s="406"/>
    </row>
    <row r="70" spans="1:12" s="217" customFormat="1" ht="45.85" customHeight="1" thickBot="1" x14ac:dyDescent="0.3">
      <c r="A70" s="310" t="s">
        <v>545</v>
      </c>
      <c r="B70" s="310" t="s">
        <v>448</v>
      </c>
      <c r="C70" s="264" t="s">
        <v>449</v>
      </c>
      <c r="D70" s="310" t="s">
        <v>425</v>
      </c>
      <c r="E70" s="311">
        <v>10048509</v>
      </c>
      <c r="F70" s="451"/>
      <c r="G70" s="451"/>
      <c r="H70" s="453"/>
      <c r="I70" s="453"/>
      <c r="J70" s="453"/>
      <c r="K70" s="438"/>
      <c r="L70" s="408"/>
    </row>
    <row r="71" spans="1:12" s="217" customFormat="1" ht="45.1" customHeight="1" thickBot="1" x14ac:dyDescent="0.3">
      <c r="A71" s="308" t="s">
        <v>546</v>
      </c>
      <c r="B71" s="308" t="s">
        <v>439</v>
      </c>
      <c r="C71" s="264" t="s">
        <v>449</v>
      </c>
      <c r="D71" s="308" t="s">
        <v>547</v>
      </c>
      <c r="E71" s="309" t="s">
        <v>387</v>
      </c>
      <c r="F71" s="451"/>
      <c r="G71" s="451"/>
      <c r="H71" s="463"/>
      <c r="I71" s="463" t="s">
        <v>381</v>
      </c>
      <c r="J71" s="463" t="s">
        <v>455</v>
      </c>
      <c r="K71" s="437"/>
      <c r="L71" s="406"/>
    </row>
    <row r="72" spans="1:12" s="217" customFormat="1" ht="30.1" customHeight="1" thickBot="1" x14ac:dyDescent="0.3">
      <c r="A72" s="312"/>
      <c r="B72" s="312" t="s">
        <v>340</v>
      </c>
      <c r="C72" s="264" t="s">
        <v>449</v>
      </c>
      <c r="D72" s="312" t="s">
        <v>390</v>
      </c>
      <c r="E72" s="313"/>
      <c r="F72" s="451"/>
      <c r="G72" s="451"/>
      <c r="H72" s="398"/>
      <c r="I72" s="398"/>
      <c r="J72" s="398"/>
      <c r="K72" s="443"/>
      <c r="L72" s="407"/>
    </row>
    <row r="73" spans="1:12" s="217" customFormat="1" ht="30.1" customHeight="1" thickBot="1" x14ac:dyDescent="0.3">
      <c r="A73" s="312" t="s">
        <v>548</v>
      </c>
      <c r="B73" s="312" t="s">
        <v>384</v>
      </c>
      <c r="C73" s="264" t="s">
        <v>449</v>
      </c>
      <c r="D73" s="312" t="s">
        <v>434</v>
      </c>
      <c r="E73" s="313" t="s">
        <v>549</v>
      </c>
      <c r="F73" s="451"/>
      <c r="G73" s="451"/>
      <c r="H73" s="398"/>
      <c r="I73" s="398"/>
      <c r="J73" s="398"/>
      <c r="K73" s="443"/>
      <c r="L73" s="407"/>
    </row>
    <row r="74" spans="1:12" s="217" customFormat="1" ht="45.85" customHeight="1" thickBot="1" x14ac:dyDescent="0.3">
      <c r="A74" s="312" t="s">
        <v>550</v>
      </c>
      <c r="B74" s="312" t="s">
        <v>448</v>
      </c>
      <c r="C74" s="267" t="s">
        <v>449</v>
      </c>
      <c r="D74" s="312" t="s">
        <v>425</v>
      </c>
      <c r="E74" s="313">
        <v>10158709</v>
      </c>
      <c r="F74" s="465"/>
      <c r="G74" s="465"/>
      <c r="H74" s="453"/>
      <c r="I74" s="453"/>
      <c r="J74" s="453"/>
      <c r="K74" s="467"/>
      <c r="L74" s="408"/>
    </row>
    <row r="75" spans="1:12" s="217" customFormat="1" ht="75.75" customHeight="1" thickTop="1" x14ac:dyDescent="0.25">
      <c r="A75" s="305" t="s">
        <v>551</v>
      </c>
      <c r="B75" s="305" t="s">
        <v>421</v>
      </c>
      <c r="C75" s="306" t="s">
        <v>449</v>
      </c>
      <c r="D75" s="305" t="s">
        <v>247</v>
      </c>
      <c r="E75" s="307" t="s">
        <v>552</v>
      </c>
      <c r="F75" s="464" t="s">
        <v>553</v>
      </c>
      <c r="G75" s="464" t="s">
        <v>554</v>
      </c>
      <c r="H75" s="417"/>
      <c r="I75" s="463" t="s">
        <v>381</v>
      </c>
      <c r="J75" s="463" t="s">
        <v>455</v>
      </c>
      <c r="K75" s="469"/>
      <c r="L75" s="406"/>
    </row>
    <row r="76" spans="1:12" s="217" customFormat="1" ht="45.85" customHeight="1" thickBot="1" x14ac:dyDescent="0.3">
      <c r="A76" s="250" t="s">
        <v>555</v>
      </c>
      <c r="B76" s="250" t="s">
        <v>448</v>
      </c>
      <c r="C76" s="264" t="s">
        <v>449</v>
      </c>
      <c r="D76" s="250" t="s">
        <v>425</v>
      </c>
      <c r="E76" s="251">
        <v>10038509</v>
      </c>
      <c r="F76" s="451"/>
      <c r="G76" s="451"/>
      <c r="H76" s="417"/>
      <c r="I76" s="453"/>
      <c r="J76" s="453"/>
      <c r="K76" s="423"/>
      <c r="L76" s="408"/>
    </row>
    <row r="77" spans="1:12" s="217" customFormat="1" ht="45.1" customHeight="1" x14ac:dyDescent="0.25">
      <c r="A77" s="248" t="s">
        <v>556</v>
      </c>
      <c r="B77" s="248" t="s">
        <v>439</v>
      </c>
      <c r="C77" s="261" t="s">
        <v>449</v>
      </c>
      <c r="D77" s="248" t="s">
        <v>557</v>
      </c>
      <c r="E77" s="249" t="s">
        <v>482</v>
      </c>
      <c r="F77" s="451"/>
      <c r="G77" s="451"/>
      <c r="H77" s="417"/>
      <c r="I77" s="463" t="s">
        <v>381</v>
      </c>
      <c r="J77" s="463" t="s">
        <v>455</v>
      </c>
      <c r="K77" s="468"/>
      <c r="L77" s="406"/>
    </row>
    <row r="78" spans="1:12" s="217" customFormat="1" ht="30.1" customHeight="1" x14ac:dyDescent="0.25">
      <c r="A78" s="314"/>
      <c r="B78" s="314" t="s">
        <v>343</v>
      </c>
      <c r="C78" s="266" t="s">
        <v>449</v>
      </c>
      <c r="D78" s="314" t="s">
        <v>378</v>
      </c>
      <c r="E78" s="315" t="s">
        <v>558</v>
      </c>
      <c r="F78" s="451"/>
      <c r="G78" s="451"/>
      <c r="H78" s="417"/>
      <c r="I78" s="398"/>
      <c r="J78" s="398"/>
      <c r="K78" s="432"/>
      <c r="L78" s="407"/>
    </row>
    <row r="79" spans="1:12" s="217" customFormat="1" ht="30.1" customHeight="1" x14ac:dyDescent="0.25">
      <c r="A79" s="314"/>
      <c r="B79" s="314" t="s">
        <v>223</v>
      </c>
      <c r="C79" s="266" t="s">
        <v>449</v>
      </c>
      <c r="D79" s="314" t="s">
        <v>390</v>
      </c>
      <c r="E79" s="315"/>
      <c r="F79" s="451"/>
      <c r="G79" s="451"/>
      <c r="H79" s="417"/>
      <c r="I79" s="398"/>
      <c r="J79" s="398"/>
      <c r="K79" s="432"/>
      <c r="L79" s="407"/>
    </row>
    <row r="80" spans="1:12" s="217" customFormat="1" ht="30.1" customHeight="1" thickBot="1" x14ac:dyDescent="0.3">
      <c r="A80" s="224" t="s">
        <v>559</v>
      </c>
      <c r="B80" s="224" t="s">
        <v>384</v>
      </c>
      <c r="C80" s="264" t="s">
        <v>449</v>
      </c>
      <c r="D80" s="224" t="s">
        <v>434</v>
      </c>
      <c r="E80" s="237" t="s">
        <v>560</v>
      </c>
      <c r="F80" s="451"/>
      <c r="G80" s="451"/>
      <c r="H80" s="417"/>
      <c r="I80" s="398"/>
      <c r="J80" s="398"/>
      <c r="K80" s="427"/>
      <c r="L80" s="408"/>
    </row>
    <row r="81" spans="1:12" s="217" customFormat="1" ht="25.25" thickBot="1" x14ac:dyDescent="0.3">
      <c r="A81" s="316" t="s">
        <v>561</v>
      </c>
      <c r="B81" s="316" t="s">
        <v>393</v>
      </c>
      <c r="C81" s="317" t="s">
        <v>562</v>
      </c>
      <c r="D81" s="316" t="s">
        <v>563</v>
      </c>
      <c r="E81" s="318" t="s">
        <v>564</v>
      </c>
      <c r="F81" s="465"/>
      <c r="G81" s="465"/>
      <c r="H81" s="417"/>
      <c r="I81" s="319" t="s">
        <v>31</v>
      </c>
      <c r="J81" s="319" t="s">
        <v>398</v>
      </c>
      <c r="K81" s="320"/>
      <c r="L81" s="246"/>
    </row>
    <row r="82" spans="1:12" ht="15.6" thickTop="1" x14ac:dyDescent="0.25"/>
    <row r="84" spans="1:12" x14ac:dyDescent="0.25">
      <c r="F84" s="322"/>
      <c r="G84" s="322"/>
      <c r="H84" s="322"/>
    </row>
    <row r="85" spans="1:12" x14ac:dyDescent="0.25">
      <c r="F85" s="322"/>
      <c r="G85" s="323"/>
      <c r="H85" s="322"/>
      <c r="K85" s="324"/>
      <c r="L85" s="4"/>
    </row>
    <row r="86" spans="1:12" x14ac:dyDescent="0.25">
      <c r="F86" s="322"/>
      <c r="G86" s="322"/>
      <c r="H86" s="322"/>
    </row>
    <row r="87" spans="1:12" ht="51.05" customHeight="1" x14ac:dyDescent="0.25">
      <c r="K87" s="325" t="s">
        <v>173</v>
      </c>
      <c r="L87" s="325" t="s">
        <v>6</v>
      </c>
    </row>
  </sheetData>
  <mergeCells count="126">
    <mergeCell ref="J77:J80"/>
    <mergeCell ref="K77:K80"/>
    <mergeCell ref="L77:L80"/>
    <mergeCell ref="L71:L74"/>
    <mergeCell ref="F75:F81"/>
    <mergeCell ref="G75:G81"/>
    <mergeCell ref="H75:H76"/>
    <mergeCell ref="I75:I76"/>
    <mergeCell ref="J75:J76"/>
    <mergeCell ref="K75:K76"/>
    <mergeCell ref="L75:L76"/>
    <mergeCell ref="H77:H81"/>
    <mergeCell ref="I77:I80"/>
    <mergeCell ref="L67:L68"/>
    <mergeCell ref="H69:H70"/>
    <mergeCell ref="I69:I70"/>
    <mergeCell ref="J69:J70"/>
    <mergeCell ref="K69:K70"/>
    <mergeCell ref="L69:L70"/>
    <mergeCell ref="F67:F74"/>
    <mergeCell ref="G67:G74"/>
    <mergeCell ref="H67:H68"/>
    <mergeCell ref="I67:I68"/>
    <mergeCell ref="J67:J68"/>
    <mergeCell ref="K67:K68"/>
    <mergeCell ref="H71:H74"/>
    <mergeCell ref="I71:I74"/>
    <mergeCell ref="J71:J74"/>
    <mergeCell ref="K71:K74"/>
    <mergeCell ref="F49:F58"/>
    <mergeCell ref="G49:G52"/>
    <mergeCell ref="H49:H52"/>
    <mergeCell ref="I49:I52"/>
    <mergeCell ref="J49:J52"/>
    <mergeCell ref="K49:K52"/>
    <mergeCell ref="L59:L62"/>
    <mergeCell ref="G63:G65"/>
    <mergeCell ref="H63:H65"/>
    <mergeCell ref="I63:I65"/>
    <mergeCell ref="J63:J65"/>
    <mergeCell ref="K63:K65"/>
    <mergeCell ref="L63:L65"/>
    <mergeCell ref="F59:F66"/>
    <mergeCell ref="G59:G62"/>
    <mergeCell ref="H59:H62"/>
    <mergeCell ref="I59:I62"/>
    <mergeCell ref="J59:J62"/>
    <mergeCell ref="K59:K62"/>
    <mergeCell ref="L45:L48"/>
    <mergeCell ref="G41:G44"/>
    <mergeCell ref="H41:H44"/>
    <mergeCell ref="I41:I44"/>
    <mergeCell ref="J41:J44"/>
    <mergeCell ref="K41:K44"/>
    <mergeCell ref="L41:L44"/>
    <mergeCell ref="L49:L52"/>
    <mergeCell ref="G53:G57"/>
    <mergeCell ref="H53:H57"/>
    <mergeCell ref="I53:I57"/>
    <mergeCell ref="J53:J57"/>
    <mergeCell ref="K53:K57"/>
    <mergeCell ref="L53:L57"/>
    <mergeCell ref="L37:L38"/>
    <mergeCell ref="G39:G40"/>
    <mergeCell ref="H39:H40"/>
    <mergeCell ref="I39:I40"/>
    <mergeCell ref="J39:J40"/>
    <mergeCell ref="K39:K40"/>
    <mergeCell ref="L39:L40"/>
    <mergeCell ref="L32:L33"/>
    <mergeCell ref="G34:G36"/>
    <mergeCell ref="H34:H36"/>
    <mergeCell ref="I34:I36"/>
    <mergeCell ref="J34:J36"/>
    <mergeCell ref="K34:K36"/>
    <mergeCell ref="L34:L36"/>
    <mergeCell ref="F31:F48"/>
    <mergeCell ref="G32:G33"/>
    <mergeCell ref="H32:H33"/>
    <mergeCell ref="I32:I33"/>
    <mergeCell ref="J32:J33"/>
    <mergeCell ref="K32:K33"/>
    <mergeCell ref="G37:G38"/>
    <mergeCell ref="H37:H38"/>
    <mergeCell ref="I37:I38"/>
    <mergeCell ref="J37:J38"/>
    <mergeCell ref="K37:K38"/>
    <mergeCell ref="G45:G48"/>
    <mergeCell ref="H45:H48"/>
    <mergeCell ref="I45:I48"/>
    <mergeCell ref="J45:J48"/>
    <mergeCell ref="K45:K48"/>
    <mergeCell ref="L22:L27"/>
    <mergeCell ref="G28:G29"/>
    <mergeCell ref="H28:H29"/>
    <mergeCell ref="I28:I29"/>
    <mergeCell ref="J28:J29"/>
    <mergeCell ref="K28:K29"/>
    <mergeCell ref="L28:L29"/>
    <mergeCell ref="F22:F30"/>
    <mergeCell ref="G22:G27"/>
    <mergeCell ref="H22:H27"/>
    <mergeCell ref="I22:I27"/>
    <mergeCell ref="J22:J27"/>
    <mergeCell ref="K22:K27"/>
    <mergeCell ref="G17:G20"/>
    <mergeCell ref="H17:H20"/>
    <mergeCell ref="I17:I20"/>
    <mergeCell ref="J17:J20"/>
    <mergeCell ref="K17:K20"/>
    <mergeCell ref="L17:L20"/>
    <mergeCell ref="F7:F21"/>
    <mergeCell ref="G7:G16"/>
    <mergeCell ref="H7:H16"/>
    <mergeCell ref="I7:I16"/>
    <mergeCell ref="J7:J16"/>
    <mergeCell ref="K7:K16"/>
    <mergeCell ref="A1:L1"/>
    <mergeCell ref="F3:F6"/>
    <mergeCell ref="G3:G6"/>
    <mergeCell ref="H3:H6"/>
    <mergeCell ref="I3:I6"/>
    <mergeCell ref="J3:J6"/>
    <mergeCell ref="K3:K6"/>
    <mergeCell ref="L3:L6"/>
    <mergeCell ref="L7:L16"/>
  </mergeCells>
  <pageMargins left="0.70866141732283472" right="0.70866141732283472" top="0.74803149606299213" bottom="0.74803149606299213" header="0.31496062992125984" footer="0.31496062992125984"/>
  <pageSetup paperSize="8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zoomScale="115" zoomScaleNormal="115" workbookViewId="0">
      <selection activeCell="A2" sqref="A2:H2"/>
    </sheetView>
  </sheetViews>
  <sheetFormatPr defaultRowHeight="11.15" x14ac:dyDescent="0.2"/>
  <cols>
    <col min="1" max="1" width="38.28515625" style="62" customWidth="1"/>
    <col min="2" max="2" width="8.85546875" style="15" customWidth="1"/>
    <col min="3" max="3" width="13.7109375" style="15" bestFit="1" customWidth="1"/>
    <col min="4" max="4" width="11.42578125" style="15" customWidth="1"/>
    <col min="5" max="5" width="7.140625" style="15" customWidth="1"/>
    <col min="6" max="6" width="18.5703125" style="15" bestFit="1" customWidth="1"/>
    <col min="7" max="7" width="14.85546875" style="15" bestFit="1" customWidth="1"/>
    <col min="8" max="8" width="13.85546875" style="66" customWidth="1"/>
    <col min="9" max="9" width="15" style="15" customWidth="1"/>
    <col min="10" max="256" width="9.140625" style="15"/>
    <col min="257" max="257" width="38.28515625" style="15" customWidth="1"/>
    <col min="258" max="258" width="8.85546875" style="15" customWidth="1"/>
    <col min="259" max="259" width="13.7109375" style="15" bestFit="1" customWidth="1"/>
    <col min="260" max="260" width="11.42578125" style="15" customWidth="1"/>
    <col min="261" max="261" width="7.140625" style="15" customWidth="1"/>
    <col min="262" max="262" width="18.5703125" style="15" bestFit="1" customWidth="1"/>
    <col min="263" max="263" width="14.85546875" style="15" bestFit="1" customWidth="1"/>
    <col min="264" max="264" width="13.85546875" style="15" customWidth="1"/>
    <col min="265" max="265" width="15" style="15" customWidth="1"/>
    <col min="266" max="512" width="9.140625" style="15"/>
    <col min="513" max="513" width="38.28515625" style="15" customWidth="1"/>
    <col min="514" max="514" width="8.85546875" style="15" customWidth="1"/>
    <col min="515" max="515" width="13.7109375" style="15" bestFit="1" customWidth="1"/>
    <col min="516" max="516" width="11.42578125" style="15" customWidth="1"/>
    <col min="517" max="517" width="7.140625" style="15" customWidth="1"/>
    <col min="518" max="518" width="18.5703125" style="15" bestFit="1" customWidth="1"/>
    <col min="519" max="519" width="14.85546875" style="15" bestFit="1" customWidth="1"/>
    <col min="520" max="520" width="13.85546875" style="15" customWidth="1"/>
    <col min="521" max="521" width="15" style="15" customWidth="1"/>
    <col min="522" max="768" width="9.140625" style="15"/>
    <col min="769" max="769" width="38.28515625" style="15" customWidth="1"/>
    <col min="770" max="770" width="8.85546875" style="15" customWidth="1"/>
    <col min="771" max="771" width="13.7109375" style="15" bestFit="1" customWidth="1"/>
    <col min="772" max="772" width="11.42578125" style="15" customWidth="1"/>
    <col min="773" max="773" width="7.140625" style="15" customWidth="1"/>
    <col min="774" max="774" width="18.5703125" style="15" bestFit="1" customWidth="1"/>
    <col min="775" max="775" width="14.85546875" style="15" bestFit="1" customWidth="1"/>
    <col min="776" max="776" width="13.85546875" style="15" customWidth="1"/>
    <col min="777" max="777" width="15" style="15" customWidth="1"/>
    <col min="778" max="1024" width="9.140625" style="15"/>
    <col min="1025" max="1025" width="38.28515625" style="15" customWidth="1"/>
    <col min="1026" max="1026" width="8.85546875" style="15" customWidth="1"/>
    <col min="1027" max="1027" width="13.7109375" style="15" bestFit="1" customWidth="1"/>
    <col min="1028" max="1028" width="11.42578125" style="15" customWidth="1"/>
    <col min="1029" max="1029" width="7.140625" style="15" customWidth="1"/>
    <col min="1030" max="1030" width="18.5703125" style="15" bestFit="1" customWidth="1"/>
    <col min="1031" max="1031" width="14.85546875" style="15" bestFit="1" customWidth="1"/>
    <col min="1032" max="1032" width="13.85546875" style="15" customWidth="1"/>
    <col min="1033" max="1033" width="15" style="15" customWidth="1"/>
    <col min="1034" max="1280" width="9.140625" style="15"/>
    <col min="1281" max="1281" width="38.28515625" style="15" customWidth="1"/>
    <col min="1282" max="1282" width="8.85546875" style="15" customWidth="1"/>
    <col min="1283" max="1283" width="13.7109375" style="15" bestFit="1" customWidth="1"/>
    <col min="1284" max="1284" width="11.42578125" style="15" customWidth="1"/>
    <col min="1285" max="1285" width="7.140625" style="15" customWidth="1"/>
    <col min="1286" max="1286" width="18.5703125" style="15" bestFit="1" customWidth="1"/>
    <col min="1287" max="1287" width="14.85546875" style="15" bestFit="1" customWidth="1"/>
    <col min="1288" max="1288" width="13.85546875" style="15" customWidth="1"/>
    <col min="1289" max="1289" width="15" style="15" customWidth="1"/>
    <col min="1290" max="1536" width="9.140625" style="15"/>
    <col min="1537" max="1537" width="38.28515625" style="15" customWidth="1"/>
    <col min="1538" max="1538" width="8.85546875" style="15" customWidth="1"/>
    <col min="1539" max="1539" width="13.7109375" style="15" bestFit="1" customWidth="1"/>
    <col min="1540" max="1540" width="11.42578125" style="15" customWidth="1"/>
    <col min="1541" max="1541" width="7.140625" style="15" customWidth="1"/>
    <col min="1542" max="1542" width="18.5703125" style="15" bestFit="1" customWidth="1"/>
    <col min="1543" max="1543" width="14.85546875" style="15" bestFit="1" customWidth="1"/>
    <col min="1544" max="1544" width="13.85546875" style="15" customWidth="1"/>
    <col min="1545" max="1545" width="15" style="15" customWidth="1"/>
    <col min="1546" max="1792" width="9.140625" style="15"/>
    <col min="1793" max="1793" width="38.28515625" style="15" customWidth="1"/>
    <col min="1794" max="1794" width="8.85546875" style="15" customWidth="1"/>
    <col min="1795" max="1795" width="13.7109375" style="15" bestFit="1" customWidth="1"/>
    <col min="1796" max="1796" width="11.42578125" style="15" customWidth="1"/>
    <col min="1797" max="1797" width="7.140625" style="15" customWidth="1"/>
    <col min="1798" max="1798" width="18.5703125" style="15" bestFit="1" customWidth="1"/>
    <col min="1799" max="1799" width="14.85546875" style="15" bestFit="1" customWidth="1"/>
    <col min="1800" max="1800" width="13.85546875" style="15" customWidth="1"/>
    <col min="1801" max="1801" width="15" style="15" customWidth="1"/>
    <col min="1802" max="2048" width="9.140625" style="15"/>
    <col min="2049" max="2049" width="38.28515625" style="15" customWidth="1"/>
    <col min="2050" max="2050" width="8.85546875" style="15" customWidth="1"/>
    <col min="2051" max="2051" width="13.7109375" style="15" bestFit="1" customWidth="1"/>
    <col min="2052" max="2052" width="11.42578125" style="15" customWidth="1"/>
    <col min="2053" max="2053" width="7.140625" style="15" customWidth="1"/>
    <col min="2054" max="2054" width="18.5703125" style="15" bestFit="1" customWidth="1"/>
    <col min="2055" max="2055" width="14.85546875" style="15" bestFit="1" customWidth="1"/>
    <col min="2056" max="2056" width="13.85546875" style="15" customWidth="1"/>
    <col min="2057" max="2057" width="15" style="15" customWidth="1"/>
    <col min="2058" max="2304" width="9.140625" style="15"/>
    <col min="2305" max="2305" width="38.28515625" style="15" customWidth="1"/>
    <col min="2306" max="2306" width="8.85546875" style="15" customWidth="1"/>
    <col min="2307" max="2307" width="13.7109375" style="15" bestFit="1" customWidth="1"/>
    <col min="2308" max="2308" width="11.42578125" style="15" customWidth="1"/>
    <col min="2309" max="2309" width="7.140625" style="15" customWidth="1"/>
    <col min="2310" max="2310" width="18.5703125" style="15" bestFit="1" customWidth="1"/>
    <col min="2311" max="2311" width="14.85546875" style="15" bestFit="1" customWidth="1"/>
    <col min="2312" max="2312" width="13.85546875" style="15" customWidth="1"/>
    <col min="2313" max="2313" width="15" style="15" customWidth="1"/>
    <col min="2314" max="2560" width="9.140625" style="15"/>
    <col min="2561" max="2561" width="38.28515625" style="15" customWidth="1"/>
    <col min="2562" max="2562" width="8.85546875" style="15" customWidth="1"/>
    <col min="2563" max="2563" width="13.7109375" style="15" bestFit="1" customWidth="1"/>
    <col min="2564" max="2564" width="11.42578125" style="15" customWidth="1"/>
    <col min="2565" max="2565" width="7.140625" style="15" customWidth="1"/>
    <col min="2566" max="2566" width="18.5703125" style="15" bestFit="1" customWidth="1"/>
    <col min="2567" max="2567" width="14.85546875" style="15" bestFit="1" customWidth="1"/>
    <col min="2568" max="2568" width="13.85546875" style="15" customWidth="1"/>
    <col min="2569" max="2569" width="15" style="15" customWidth="1"/>
    <col min="2570" max="2816" width="9.140625" style="15"/>
    <col min="2817" max="2817" width="38.28515625" style="15" customWidth="1"/>
    <col min="2818" max="2818" width="8.85546875" style="15" customWidth="1"/>
    <col min="2819" max="2819" width="13.7109375" style="15" bestFit="1" customWidth="1"/>
    <col min="2820" max="2820" width="11.42578125" style="15" customWidth="1"/>
    <col min="2821" max="2821" width="7.140625" style="15" customWidth="1"/>
    <col min="2822" max="2822" width="18.5703125" style="15" bestFit="1" customWidth="1"/>
    <col min="2823" max="2823" width="14.85546875" style="15" bestFit="1" customWidth="1"/>
    <col min="2824" max="2824" width="13.85546875" style="15" customWidth="1"/>
    <col min="2825" max="2825" width="15" style="15" customWidth="1"/>
    <col min="2826" max="3072" width="9.140625" style="15"/>
    <col min="3073" max="3073" width="38.28515625" style="15" customWidth="1"/>
    <col min="3074" max="3074" width="8.85546875" style="15" customWidth="1"/>
    <col min="3075" max="3075" width="13.7109375" style="15" bestFit="1" customWidth="1"/>
    <col min="3076" max="3076" width="11.42578125" style="15" customWidth="1"/>
    <col min="3077" max="3077" width="7.140625" style="15" customWidth="1"/>
    <col min="3078" max="3078" width="18.5703125" style="15" bestFit="1" customWidth="1"/>
    <col min="3079" max="3079" width="14.85546875" style="15" bestFit="1" customWidth="1"/>
    <col min="3080" max="3080" width="13.85546875" style="15" customWidth="1"/>
    <col min="3081" max="3081" width="15" style="15" customWidth="1"/>
    <col min="3082" max="3328" width="9.140625" style="15"/>
    <col min="3329" max="3329" width="38.28515625" style="15" customWidth="1"/>
    <col min="3330" max="3330" width="8.85546875" style="15" customWidth="1"/>
    <col min="3331" max="3331" width="13.7109375" style="15" bestFit="1" customWidth="1"/>
    <col min="3332" max="3332" width="11.42578125" style="15" customWidth="1"/>
    <col min="3333" max="3333" width="7.140625" style="15" customWidth="1"/>
    <col min="3334" max="3334" width="18.5703125" style="15" bestFit="1" customWidth="1"/>
    <col min="3335" max="3335" width="14.85546875" style="15" bestFit="1" customWidth="1"/>
    <col min="3336" max="3336" width="13.85546875" style="15" customWidth="1"/>
    <col min="3337" max="3337" width="15" style="15" customWidth="1"/>
    <col min="3338" max="3584" width="9.140625" style="15"/>
    <col min="3585" max="3585" width="38.28515625" style="15" customWidth="1"/>
    <col min="3586" max="3586" width="8.85546875" style="15" customWidth="1"/>
    <col min="3587" max="3587" width="13.7109375" style="15" bestFit="1" customWidth="1"/>
    <col min="3588" max="3588" width="11.42578125" style="15" customWidth="1"/>
    <col min="3589" max="3589" width="7.140625" style="15" customWidth="1"/>
    <col min="3590" max="3590" width="18.5703125" style="15" bestFit="1" customWidth="1"/>
    <col min="3591" max="3591" width="14.85546875" style="15" bestFit="1" customWidth="1"/>
    <col min="3592" max="3592" width="13.85546875" style="15" customWidth="1"/>
    <col min="3593" max="3593" width="15" style="15" customWidth="1"/>
    <col min="3594" max="3840" width="9.140625" style="15"/>
    <col min="3841" max="3841" width="38.28515625" style="15" customWidth="1"/>
    <col min="3842" max="3842" width="8.85546875" style="15" customWidth="1"/>
    <col min="3843" max="3843" width="13.7109375" style="15" bestFit="1" customWidth="1"/>
    <col min="3844" max="3844" width="11.42578125" style="15" customWidth="1"/>
    <col min="3845" max="3845" width="7.140625" style="15" customWidth="1"/>
    <col min="3846" max="3846" width="18.5703125" style="15" bestFit="1" customWidth="1"/>
    <col min="3847" max="3847" width="14.85546875" style="15" bestFit="1" customWidth="1"/>
    <col min="3848" max="3848" width="13.85546875" style="15" customWidth="1"/>
    <col min="3849" max="3849" width="15" style="15" customWidth="1"/>
    <col min="3850" max="4096" width="9.140625" style="15"/>
    <col min="4097" max="4097" width="38.28515625" style="15" customWidth="1"/>
    <col min="4098" max="4098" width="8.85546875" style="15" customWidth="1"/>
    <col min="4099" max="4099" width="13.7109375" style="15" bestFit="1" customWidth="1"/>
    <col min="4100" max="4100" width="11.42578125" style="15" customWidth="1"/>
    <col min="4101" max="4101" width="7.140625" style="15" customWidth="1"/>
    <col min="4102" max="4102" width="18.5703125" style="15" bestFit="1" customWidth="1"/>
    <col min="4103" max="4103" width="14.85546875" style="15" bestFit="1" customWidth="1"/>
    <col min="4104" max="4104" width="13.85546875" style="15" customWidth="1"/>
    <col min="4105" max="4105" width="15" style="15" customWidth="1"/>
    <col min="4106" max="4352" width="9.140625" style="15"/>
    <col min="4353" max="4353" width="38.28515625" style="15" customWidth="1"/>
    <col min="4354" max="4354" width="8.85546875" style="15" customWidth="1"/>
    <col min="4355" max="4355" width="13.7109375" style="15" bestFit="1" customWidth="1"/>
    <col min="4356" max="4356" width="11.42578125" style="15" customWidth="1"/>
    <col min="4357" max="4357" width="7.140625" style="15" customWidth="1"/>
    <col min="4358" max="4358" width="18.5703125" style="15" bestFit="1" customWidth="1"/>
    <col min="4359" max="4359" width="14.85546875" style="15" bestFit="1" customWidth="1"/>
    <col min="4360" max="4360" width="13.85546875" style="15" customWidth="1"/>
    <col min="4361" max="4361" width="15" style="15" customWidth="1"/>
    <col min="4362" max="4608" width="9.140625" style="15"/>
    <col min="4609" max="4609" width="38.28515625" style="15" customWidth="1"/>
    <col min="4610" max="4610" width="8.85546875" style="15" customWidth="1"/>
    <col min="4611" max="4611" width="13.7109375" style="15" bestFit="1" customWidth="1"/>
    <col min="4612" max="4612" width="11.42578125" style="15" customWidth="1"/>
    <col min="4613" max="4613" width="7.140625" style="15" customWidth="1"/>
    <col min="4614" max="4614" width="18.5703125" style="15" bestFit="1" customWidth="1"/>
    <col min="4615" max="4615" width="14.85546875" style="15" bestFit="1" customWidth="1"/>
    <col min="4616" max="4616" width="13.85546875" style="15" customWidth="1"/>
    <col min="4617" max="4617" width="15" style="15" customWidth="1"/>
    <col min="4618" max="4864" width="9.140625" style="15"/>
    <col min="4865" max="4865" width="38.28515625" style="15" customWidth="1"/>
    <col min="4866" max="4866" width="8.85546875" style="15" customWidth="1"/>
    <col min="4867" max="4867" width="13.7109375" style="15" bestFit="1" customWidth="1"/>
    <col min="4868" max="4868" width="11.42578125" style="15" customWidth="1"/>
    <col min="4869" max="4869" width="7.140625" style="15" customWidth="1"/>
    <col min="4870" max="4870" width="18.5703125" style="15" bestFit="1" customWidth="1"/>
    <col min="4871" max="4871" width="14.85546875" style="15" bestFit="1" customWidth="1"/>
    <col min="4872" max="4872" width="13.85546875" style="15" customWidth="1"/>
    <col min="4873" max="4873" width="15" style="15" customWidth="1"/>
    <col min="4874" max="5120" width="9.140625" style="15"/>
    <col min="5121" max="5121" width="38.28515625" style="15" customWidth="1"/>
    <col min="5122" max="5122" width="8.85546875" style="15" customWidth="1"/>
    <col min="5123" max="5123" width="13.7109375" style="15" bestFit="1" customWidth="1"/>
    <col min="5124" max="5124" width="11.42578125" style="15" customWidth="1"/>
    <col min="5125" max="5125" width="7.140625" style="15" customWidth="1"/>
    <col min="5126" max="5126" width="18.5703125" style="15" bestFit="1" customWidth="1"/>
    <col min="5127" max="5127" width="14.85546875" style="15" bestFit="1" customWidth="1"/>
    <col min="5128" max="5128" width="13.85546875" style="15" customWidth="1"/>
    <col min="5129" max="5129" width="15" style="15" customWidth="1"/>
    <col min="5130" max="5376" width="9.140625" style="15"/>
    <col min="5377" max="5377" width="38.28515625" style="15" customWidth="1"/>
    <col min="5378" max="5378" width="8.85546875" style="15" customWidth="1"/>
    <col min="5379" max="5379" width="13.7109375" style="15" bestFit="1" customWidth="1"/>
    <col min="5380" max="5380" width="11.42578125" style="15" customWidth="1"/>
    <col min="5381" max="5381" width="7.140625" style="15" customWidth="1"/>
    <col min="5382" max="5382" width="18.5703125" style="15" bestFit="1" customWidth="1"/>
    <col min="5383" max="5383" width="14.85546875" style="15" bestFit="1" customWidth="1"/>
    <col min="5384" max="5384" width="13.85546875" style="15" customWidth="1"/>
    <col min="5385" max="5385" width="15" style="15" customWidth="1"/>
    <col min="5386" max="5632" width="9.140625" style="15"/>
    <col min="5633" max="5633" width="38.28515625" style="15" customWidth="1"/>
    <col min="5634" max="5634" width="8.85546875" style="15" customWidth="1"/>
    <col min="5635" max="5635" width="13.7109375" style="15" bestFit="1" customWidth="1"/>
    <col min="5636" max="5636" width="11.42578125" style="15" customWidth="1"/>
    <col min="5637" max="5637" width="7.140625" style="15" customWidth="1"/>
    <col min="5638" max="5638" width="18.5703125" style="15" bestFit="1" customWidth="1"/>
    <col min="5639" max="5639" width="14.85546875" style="15" bestFit="1" customWidth="1"/>
    <col min="5640" max="5640" width="13.85546875" style="15" customWidth="1"/>
    <col min="5641" max="5641" width="15" style="15" customWidth="1"/>
    <col min="5642" max="5888" width="9.140625" style="15"/>
    <col min="5889" max="5889" width="38.28515625" style="15" customWidth="1"/>
    <col min="5890" max="5890" width="8.85546875" style="15" customWidth="1"/>
    <col min="5891" max="5891" width="13.7109375" style="15" bestFit="1" customWidth="1"/>
    <col min="5892" max="5892" width="11.42578125" style="15" customWidth="1"/>
    <col min="5893" max="5893" width="7.140625" style="15" customWidth="1"/>
    <col min="5894" max="5894" width="18.5703125" style="15" bestFit="1" customWidth="1"/>
    <col min="5895" max="5895" width="14.85546875" style="15" bestFit="1" customWidth="1"/>
    <col min="5896" max="5896" width="13.85546875" style="15" customWidth="1"/>
    <col min="5897" max="5897" width="15" style="15" customWidth="1"/>
    <col min="5898" max="6144" width="9.140625" style="15"/>
    <col min="6145" max="6145" width="38.28515625" style="15" customWidth="1"/>
    <col min="6146" max="6146" width="8.85546875" style="15" customWidth="1"/>
    <col min="6147" max="6147" width="13.7109375" style="15" bestFit="1" customWidth="1"/>
    <col min="6148" max="6148" width="11.42578125" style="15" customWidth="1"/>
    <col min="6149" max="6149" width="7.140625" style="15" customWidth="1"/>
    <col min="6150" max="6150" width="18.5703125" style="15" bestFit="1" customWidth="1"/>
    <col min="6151" max="6151" width="14.85546875" style="15" bestFit="1" customWidth="1"/>
    <col min="6152" max="6152" width="13.85546875" style="15" customWidth="1"/>
    <col min="6153" max="6153" width="15" style="15" customWidth="1"/>
    <col min="6154" max="6400" width="9.140625" style="15"/>
    <col min="6401" max="6401" width="38.28515625" style="15" customWidth="1"/>
    <col min="6402" max="6402" width="8.85546875" style="15" customWidth="1"/>
    <col min="6403" max="6403" width="13.7109375" style="15" bestFit="1" customWidth="1"/>
    <col min="6404" max="6404" width="11.42578125" style="15" customWidth="1"/>
    <col min="6405" max="6405" width="7.140625" style="15" customWidth="1"/>
    <col min="6406" max="6406" width="18.5703125" style="15" bestFit="1" customWidth="1"/>
    <col min="6407" max="6407" width="14.85546875" style="15" bestFit="1" customWidth="1"/>
    <col min="6408" max="6408" width="13.85546875" style="15" customWidth="1"/>
    <col min="6409" max="6409" width="15" style="15" customWidth="1"/>
    <col min="6410" max="6656" width="9.140625" style="15"/>
    <col min="6657" max="6657" width="38.28515625" style="15" customWidth="1"/>
    <col min="6658" max="6658" width="8.85546875" style="15" customWidth="1"/>
    <col min="6659" max="6659" width="13.7109375" style="15" bestFit="1" customWidth="1"/>
    <col min="6660" max="6660" width="11.42578125" style="15" customWidth="1"/>
    <col min="6661" max="6661" width="7.140625" style="15" customWidth="1"/>
    <col min="6662" max="6662" width="18.5703125" style="15" bestFit="1" customWidth="1"/>
    <col min="6663" max="6663" width="14.85546875" style="15" bestFit="1" customWidth="1"/>
    <col min="6664" max="6664" width="13.85546875" style="15" customWidth="1"/>
    <col min="6665" max="6665" width="15" style="15" customWidth="1"/>
    <col min="6666" max="6912" width="9.140625" style="15"/>
    <col min="6913" max="6913" width="38.28515625" style="15" customWidth="1"/>
    <col min="6914" max="6914" width="8.85546875" style="15" customWidth="1"/>
    <col min="6915" max="6915" width="13.7109375" style="15" bestFit="1" customWidth="1"/>
    <col min="6916" max="6916" width="11.42578125" style="15" customWidth="1"/>
    <col min="6917" max="6917" width="7.140625" style="15" customWidth="1"/>
    <col min="6918" max="6918" width="18.5703125" style="15" bestFit="1" customWidth="1"/>
    <col min="6919" max="6919" width="14.85546875" style="15" bestFit="1" customWidth="1"/>
    <col min="6920" max="6920" width="13.85546875" style="15" customWidth="1"/>
    <col min="6921" max="6921" width="15" style="15" customWidth="1"/>
    <col min="6922" max="7168" width="9.140625" style="15"/>
    <col min="7169" max="7169" width="38.28515625" style="15" customWidth="1"/>
    <col min="7170" max="7170" width="8.85546875" style="15" customWidth="1"/>
    <col min="7171" max="7171" width="13.7109375" style="15" bestFit="1" customWidth="1"/>
    <col min="7172" max="7172" width="11.42578125" style="15" customWidth="1"/>
    <col min="7173" max="7173" width="7.140625" style="15" customWidth="1"/>
    <col min="7174" max="7174" width="18.5703125" style="15" bestFit="1" customWidth="1"/>
    <col min="7175" max="7175" width="14.85546875" style="15" bestFit="1" customWidth="1"/>
    <col min="7176" max="7176" width="13.85546875" style="15" customWidth="1"/>
    <col min="7177" max="7177" width="15" style="15" customWidth="1"/>
    <col min="7178" max="7424" width="9.140625" style="15"/>
    <col min="7425" max="7425" width="38.28515625" style="15" customWidth="1"/>
    <col min="7426" max="7426" width="8.85546875" style="15" customWidth="1"/>
    <col min="7427" max="7427" width="13.7109375" style="15" bestFit="1" customWidth="1"/>
    <col min="7428" max="7428" width="11.42578125" style="15" customWidth="1"/>
    <col min="7429" max="7429" width="7.140625" style="15" customWidth="1"/>
    <col min="7430" max="7430" width="18.5703125" style="15" bestFit="1" customWidth="1"/>
    <col min="7431" max="7431" width="14.85546875" style="15" bestFit="1" customWidth="1"/>
    <col min="7432" max="7432" width="13.85546875" style="15" customWidth="1"/>
    <col min="7433" max="7433" width="15" style="15" customWidth="1"/>
    <col min="7434" max="7680" width="9.140625" style="15"/>
    <col min="7681" max="7681" width="38.28515625" style="15" customWidth="1"/>
    <col min="7682" max="7682" width="8.85546875" style="15" customWidth="1"/>
    <col min="7683" max="7683" width="13.7109375" style="15" bestFit="1" customWidth="1"/>
    <col min="7684" max="7684" width="11.42578125" style="15" customWidth="1"/>
    <col min="7685" max="7685" width="7.140625" style="15" customWidth="1"/>
    <col min="7686" max="7686" width="18.5703125" style="15" bestFit="1" customWidth="1"/>
    <col min="7687" max="7687" width="14.85546875" style="15" bestFit="1" customWidth="1"/>
    <col min="7688" max="7688" width="13.85546875" style="15" customWidth="1"/>
    <col min="7689" max="7689" width="15" style="15" customWidth="1"/>
    <col min="7690" max="7936" width="9.140625" style="15"/>
    <col min="7937" max="7937" width="38.28515625" style="15" customWidth="1"/>
    <col min="7938" max="7938" width="8.85546875" style="15" customWidth="1"/>
    <col min="7939" max="7939" width="13.7109375" style="15" bestFit="1" customWidth="1"/>
    <col min="7940" max="7940" width="11.42578125" style="15" customWidth="1"/>
    <col min="7941" max="7941" width="7.140625" style="15" customWidth="1"/>
    <col min="7942" max="7942" width="18.5703125" style="15" bestFit="1" customWidth="1"/>
    <col min="7943" max="7943" width="14.85546875" style="15" bestFit="1" customWidth="1"/>
    <col min="7944" max="7944" width="13.85546875" style="15" customWidth="1"/>
    <col min="7945" max="7945" width="15" style="15" customWidth="1"/>
    <col min="7946" max="8192" width="9.140625" style="15"/>
    <col min="8193" max="8193" width="38.28515625" style="15" customWidth="1"/>
    <col min="8194" max="8194" width="8.85546875" style="15" customWidth="1"/>
    <col min="8195" max="8195" width="13.7109375" style="15" bestFit="1" customWidth="1"/>
    <col min="8196" max="8196" width="11.42578125" style="15" customWidth="1"/>
    <col min="8197" max="8197" width="7.140625" style="15" customWidth="1"/>
    <col min="8198" max="8198" width="18.5703125" style="15" bestFit="1" customWidth="1"/>
    <col min="8199" max="8199" width="14.85546875" style="15" bestFit="1" customWidth="1"/>
    <col min="8200" max="8200" width="13.85546875" style="15" customWidth="1"/>
    <col min="8201" max="8201" width="15" style="15" customWidth="1"/>
    <col min="8202" max="8448" width="9.140625" style="15"/>
    <col min="8449" max="8449" width="38.28515625" style="15" customWidth="1"/>
    <col min="8450" max="8450" width="8.85546875" style="15" customWidth="1"/>
    <col min="8451" max="8451" width="13.7109375" style="15" bestFit="1" customWidth="1"/>
    <col min="8452" max="8452" width="11.42578125" style="15" customWidth="1"/>
    <col min="8453" max="8453" width="7.140625" style="15" customWidth="1"/>
    <col min="8454" max="8454" width="18.5703125" style="15" bestFit="1" customWidth="1"/>
    <col min="8455" max="8455" width="14.85546875" style="15" bestFit="1" customWidth="1"/>
    <col min="8456" max="8456" width="13.85546875" style="15" customWidth="1"/>
    <col min="8457" max="8457" width="15" style="15" customWidth="1"/>
    <col min="8458" max="8704" width="9.140625" style="15"/>
    <col min="8705" max="8705" width="38.28515625" style="15" customWidth="1"/>
    <col min="8706" max="8706" width="8.85546875" style="15" customWidth="1"/>
    <col min="8707" max="8707" width="13.7109375" style="15" bestFit="1" customWidth="1"/>
    <col min="8708" max="8708" width="11.42578125" style="15" customWidth="1"/>
    <col min="8709" max="8709" width="7.140625" style="15" customWidth="1"/>
    <col min="8710" max="8710" width="18.5703125" style="15" bestFit="1" customWidth="1"/>
    <col min="8711" max="8711" width="14.85546875" style="15" bestFit="1" customWidth="1"/>
    <col min="8712" max="8712" width="13.85546875" style="15" customWidth="1"/>
    <col min="8713" max="8713" width="15" style="15" customWidth="1"/>
    <col min="8714" max="8960" width="9.140625" style="15"/>
    <col min="8961" max="8961" width="38.28515625" style="15" customWidth="1"/>
    <col min="8962" max="8962" width="8.85546875" style="15" customWidth="1"/>
    <col min="8963" max="8963" width="13.7109375" style="15" bestFit="1" customWidth="1"/>
    <col min="8964" max="8964" width="11.42578125" style="15" customWidth="1"/>
    <col min="8965" max="8965" width="7.140625" style="15" customWidth="1"/>
    <col min="8966" max="8966" width="18.5703125" style="15" bestFit="1" customWidth="1"/>
    <col min="8967" max="8967" width="14.85546875" style="15" bestFit="1" customWidth="1"/>
    <col min="8968" max="8968" width="13.85546875" style="15" customWidth="1"/>
    <col min="8969" max="8969" width="15" style="15" customWidth="1"/>
    <col min="8970" max="9216" width="9.140625" style="15"/>
    <col min="9217" max="9217" width="38.28515625" style="15" customWidth="1"/>
    <col min="9218" max="9218" width="8.85546875" style="15" customWidth="1"/>
    <col min="9219" max="9219" width="13.7109375" style="15" bestFit="1" customWidth="1"/>
    <col min="9220" max="9220" width="11.42578125" style="15" customWidth="1"/>
    <col min="9221" max="9221" width="7.140625" style="15" customWidth="1"/>
    <col min="9222" max="9222" width="18.5703125" style="15" bestFit="1" customWidth="1"/>
    <col min="9223" max="9223" width="14.85546875" style="15" bestFit="1" customWidth="1"/>
    <col min="9224" max="9224" width="13.85546875" style="15" customWidth="1"/>
    <col min="9225" max="9225" width="15" style="15" customWidth="1"/>
    <col min="9226" max="9472" width="9.140625" style="15"/>
    <col min="9473" max="9473" width="38.28515625" style="15" customWidth="1"/>
    <col min="9474" max="9474" width="8.85546875" style="15" customWidth="1"/>
    <col min="9475" max="9475" width="13.7109375" style="15" bestFit="1" customWidth="1"/>
    <col min="9476" max="9476" width="11.42578125" style="15" customWidth="1"/>
    <col min="9477" max="9477" width="7.140625" style="15" customWidth="1"/>
    <col min="9478" max="9478" width="18.5703125" style="15" bestFit="1" customWidth="1"/>
    <col min="9479" max="9479" width="14.85546875" style="15" bestFit="1" customWidth="1"/>
    <col min="9480" max="9480" width="13.85546875" style="15" customWidth="1"/>
    <col min="9481" max="9481" width="15" style="15" customWidth="1"/>
    <col min="9482" max="9728" width="9.140625" style="15"/>
    <col min="9729" max="9729" width="38.28515625" style="15" customWidth="1"/>
    <col min="9730" max="9730" width="8.85546875" style="15" customWidth="1"/>
    <col min="9731" max="9731" width="13.7109375" style="15" bestFit="1" customWidth="1"/>
    <col min="9732" max="9732" width="11.42578125" style="15" customWidth="1"/>
    <col min="9733" max="9733" width="7.140625" style="15" customWidth="1"/>
    <col min="9734" max="9734" width="18.5703125" style="15" bestFit="1" customWidth="1"/>
    <col min="9735" max="9735" width="14.85546875" style="15" bestFit="1" customWidth="1"/>
    <col min="9736" max="9736" width="13.85546875" style="15" customWidth="1"/>
    <col min="9737" max="9737" width="15" style="15" customWidth="1"/>
    <col min="9738" max="9984" width="9.140625" style="15"/>
    <col min="9985" max="9985" width="38.28515625" style="15" customWidth="1"/>
    <col min="9986" max="9986" width="8.85546875" style="15" customWidth="1"/>
    <col min="9987" max="9987" width="13.7109375" style="15" bestFit="1" customWidth="1"/>
    <col min="9988" max="9988" width="11.42578125" style="15" customWidth="1"/>
    <col min="9989" max="9989" width="7.140625" style="15" customWidth="1"/>
    <col min="9990" max="9990" width="18.5703125" style="15" bestFit="1" customWidth="1"/>
    <col min="9991" max="9991" width="14.85546875" style="15" bestFit="1" customWidth="1"/>
    <col min="9992" max="9992" width="13.85546875" style="15" customWidth="1"/>
    <col min="9993" max="9993" width="15" style="15" customWidth="1"/>
    <col min="9994" max="10240" width="9.140625" style="15"/>
    <col min="10241" max="10241" width="38.28515625" style="15" customWidth="1"/>
    <col min="10242" max="10242" width="8.85546875" style="15" customWidth="1"/>
    <col min="10243" max="10243" width="13.7109375" style="15" bestFit="1" customWidth="1"/>
    <col min="10244" max="10244" width="11.42578125" style="15" customWidth="1"/>
    <col min="10245" max="10245" width="7.140625" style="15" customWidth="1"/>
    <col min="10246" max="10246" width="18.5703125" style="15" bestFit="1" customWidth="1"/>
    <col min="10247" max="10247" width="14.85546875" style="15" bestFit="1" customWidth="1"/>
    <col min="10248" max="10248" width="13.85546875" style="15" customWidth="1"/>
    <col min="10249" max="10249" width="15" style="15" customWidth="1"/>
    <col min="10250" max="10496" width="9.140625" style="15"/>
    <col min="10497" max="10497" width="38.28515625" style="15" customWidth="1"/>
    <col min="10498" max="10498" width="8.85546875" style="15" customWidth="1"/>
    <col min="10499" max="10499" width="13.7109375" style="15" bestFit="1" customWidth="1"/>
    <col min="10500" max="10500" width="11.42578125" style="15" customWidth="1"/>
    <col min="10501" max="10501" width="7.140625" style="15" customWidth="1"/>
    <col min="10502" max="10502" width="18.5703125" style="15" bestFit="1" customWidth="1"/>
    <col min="10503" max="10503" width="14.85546875" style="15" bestFit="1" customWidth="1"/>
    <col min="10504" max="10504" width="13.85546875" style="15" customWidth="1"/>
    <col min="10505" max="10505" width="15" style="15" customWidth="1"/>
    <col min="10506" max="10752" width="9.140625" style="15"/>
    <col min="10753" max="10753" width="38.28515625" style="15" customWidth="1"/>
    <col min="10754" max="10754" width="8.85546875" style="15" customWidth="1"/>
    <col min="10755" max="10755" width="13.7109375" style="15" bestFit="1" customWidth="1"/>
    <col min="10756" max="10756" width="11.42578125" style="15" customWidth="1"/>
    <col min="10757" max="10757" width="7.140625" style="15" customWidth="1"/>
    <col min="10758" max="10758" width="18.5703125" style="15" bestFit="1" customWidth="1"/>
    <col min="10759" max="10759" width="14.85546875" style="15" bestFit="1" customWidth="1"/>
    <col min="10760" max="10760" width="13.85546875" style="15" customWidth="1"/>
    <col min="10761" max="10761" width="15" style="15" customWidth="1"/>
    <col min="10762" max="11008" width="9.140625" style="15"/>
    <col min="11009" max="11009" width="38.28515625" style="15" customWidth="1"/>
    <col min="11010" max="11010" width="8.85546875" style="15" customWidth="1"/>
    <col min="11011" max="11011" width="13.7109375" style="15" bestFit="1" customWidth="1"/>
    <col min="11012" max="11012" width="11.42578125" style="15" customWidth="1"/>
    <col min="11013" max="11013" width="7.140625" style="15" customWidth="1"/>
    <col min="11014" max="11014" width="18.5703125" style="15" bestFit="1" customWidth="1"/>
    <col min="11015" max="11015" width="14.85546875" style="15" bestFit="1" customWidth="1"/>
    <col min="11016" max="11016" width="13.85546875" style="15" customWidth="1"/>
    <col min="11017" max="11017" width="15" style="15" customWidth="1"/>
    <col min="11018" max="11264" width="9.140625" style="15"/>
    <col min="11265" max="11265" width="38.28515625" style="15" customWidth="1"/>
    <col min="11266" max="11266" width="8.85546875" style="15" customWidth="1"/>
    <col min="11267" max="11267" width="13.7109375" style="15" bestFit="1" customWidth="1"/>
    <col min="11268" max="11268" width="11.42578125" style="15" customWidth="1"/>
    <col min="11269" max="11269" width="7.140625" style="15" customWidth="1"/>
    <col min="11270" max="11270" width="18.5703125" style="15" bestFit="1" customWidth="1"/>
    <col min="11271" max="11271" width="14.85546875" style="15" bestFit="1" customWidth="1"/>
    <col min="11272" max="11272" width="13.85546875" style="15" customWidth="1"/>
    <col min="11273" max="11273" width="15" style="15" customWidth="1"/>
    <col min="11274" max="11520" width="9.140625" style="15"/>
    <col min="11521" max="11521" width="38.28515625" style="15" customWidth="1"/>
    <col min="11522" max="11522" width="8.85546875" style="15" customWidth="1"/>
    <col min="11523" max="11523" width="13.7109375" style="15" bestFit="1" customWidth="1"/>
    <col min="11524" max="11524" width="11.42578125" style="15" customWidth="1"/>
    <col min="11525" max="11525" width="7.140625" style="15" customWidth="1"/>
    <col min="11526" max="11526" width="18.5703125" style="15" bestFit="1" customWidth="1"/>
    <col min="11527" max="11527" width="14.85546875" style="15" bestFit="1" customWidth="1"/>
    <col min="11528" max="11528" width="13.85546875" style="15" customWidth="1"/>
    <col min="11529" max="11529" width="15" style="15" customWidth="1"/>
    <col min="11530" max="11776" width="9.140625" style="15"/>
    <col min="11777" max="11777" width="38.28515625" style="15" customWidth="1"/>
    <col min="11778" max="11778" width="8.85546875" style="15" customWidth="1"/>
    <col min="11779" max="11779" width="13.7109375" style="15" bestFit="1" customWidth="1"/>
    <col min="11780" max="11780" width="11.42578125" style="15" customWidth="1"/>
    <col min="11781" max="11781" width="7.140625" style="15" customWidth="1"/>
    <col min="11782" max="11782" width="18.5703125" style="15" bestFit="1" customWidth="1"/>
    <col min="11783" max="11783" width="14.85546875" style="15" bestFit="1" customWidth="1"/>
    <col min="11784" max="11784" width="13.85546875" style="15" customWidth="1"/>
    <col min="11785" max="11785" width="15" style="15" customWidth="1"/>
    <col min="11786" max="12032" width="9.140625" style="15"/>
    <col min="12033" max="12033" width="38.28515625" style="15" customWidth="1"/>
    <col min="12034" max="12034" width="8.85546875" style="15" customWidth="1"/>
    <col min="12035" max="12035" width="13.7109375" style="15" bestFit="1" customWidth="1"/>
    <col min="12036" max="12036" width="11.42578125" style="15" customWidth="1"/>
    <col min="12037" max="12037" width="7.140625" style="15" customWidth="1"/>
    <col min="12038" max="12038" width="18.5703125" style="15" bestFit="1" customWidth="1"/>
    <col min="12039" max="12039" width="14.85546875" style="15" bestFit="1" customWidth="1"/>
    <col min="12040" max="12040" width="13.85546875" style="15" customWidth="1"/>
    <col min="12041" max="12041" width="15" style="15" customWidth="1"/>
    <col min="12042" max="12288" width="9.140625" style="15"/>
    <col min="12289" max="12289" width="38.28515625" style="15" customWidth="1"/>
    <col min="12290" max="12290" width="8.85546875" style="15" customWidth="1"/>
    <col min="12291" max="12291" width="13.7109375" style="15" bestFit="1" customWidth="1"/>
    <col min="12292" max="12292" width="11.42578125" style="15" customWidth="1"/>
    <col min="12293" max="12293" width="7.140625" style="15" customWidth="1"/>
    <col min="12294" max="12294" width="18.5703125" style="15" bestFit="1" customWidth="1"/>
    <col min="12295" max="12295" width="14.85546875" style="15" bestFit="1" customWidth="1"/>
    <col min="12296" max="12296" width="13.85546875" style="15" customWidth="1"/>
    <col min="12297" max="12297" width="15" style="15" customWidth="1"/>
    <col min="12298" max="12544" width="9.140625" style="15"/>
    <col min="12545" max="12545" width="38.28515625" style="15" customWidth="1"/>
    <col min="12546" max="12546" width="8.85546875" style="15" customWidth="1"/>
    <col min="12547" max="12547" width="13.7109375" style="15" bestFit="1" customWidth="1"/>
    <col min="12548" max="12548" width="11.42578125" style="15" customWidth="1"/>
    <col min="12549" max="12549" width="7.140625" style="15" customWidth="1"/>
    <col min="12550" max="12550" width="18.5703125" style="15" bestFit="1" customWidth="1"/>
    <col min="12551" max="12551" width="14.85546875" style="15" bestFit="1" customWidth="1"/>
    <col min="12552" max="12552" width="13.85546875" style="15" customWidth="1"/>
    <col min="12553" max="12553" width="15" style="15" customWidth="1"/>
    <col min="12554" max="12800" width="9.140625" style="15"/>
    <col min="12801" max="12801" width="38.28515625" style="15" customWidth="1"/>
    <col min="12802" max="12802" width="8.85546875" style="15" customWidth="1"/>
    <col min="12803" max="12803" width="13.7109375" style="15" bestFit="1" customWidth="1"/>
    <col min="12804" max="12804" width="11.42578125" style="15" customWidth="1"/>
    <col min="12805" max="12805" width="7.140625" style="15" customWidth="1"/>
    <col min="12806" max="12806" width="18.5703125" style="15" bestFit="1" customWidth="1"/>
    <col min="12807" max="12807" width="14.85546875" style="15" bestFit="1" customWidth="1"/>
    <col min="12808" max="12808" width="13.85546875" style="15" customWidth="1"/>
    <col min="12809" max="12809" width="15" style="15" customWidth="1"/>
    <col min="12810" max="13056" width="9.140625" style="15"/>
    <col min="13057" max="13057" width="38.28515625" style="15" customWidth="1"/>
    <col min="13058" max="13058" width="8.85546875" style="15" customWidth="1"/>
    <col min="13059" max="13059" width="13.7109375" style="15" bestFit="1" customWidth="1"/>
    <col min="13060" max="13060" width="11.42578125" style="15" customWidth="1"/>
    <col min="13061" max="13061" width="7.140625" style="15" customWidth="1"/>
    <col min="13062" max="13062" width="18.5703125" style="15" bestFit="1" customWidth="1"/>
    <col min="13063" max="13063" width="14.85546875" style="15" bestFit="1" customWidth="1"/>
    <col min="13064" max="13064" width="13.85546875" style="15" customWidth="1"/>
    <col min="13065" max="13065" width="15" style="15" customWidth="1"/>
    <col min="13066" max="13312" width="9.140625" style="15"/>
    <col min="13313" max="13313" width="38.28515625" style="15" customWidth="1"/>
    <col min="13314" max="13314" width="8.85546875" style="15" customWidth="1"/>
    <col min="13315" max="13315" width="13.7109375" style="15" bestFit="1" customWidth="1"/>
    <col min="13316" max="13316" width="11.42578125" style="15" customWidth="1"/>
    <col min="13317" max="13317" width="7.140625" style="15" customWidth="1"/>
    <col min="13318" max="13318" width="18.5703125" style="15" bestFit="1" customWidth="1"/>
    <col min="13319" max="13319" width="14.85546875" style="15" bestFit="1" customWidth="1"/>
    <col min="13320" max="13320" width="13.85546875" style="15" customWidth="1"/>
    <col min="13321" max="13321" width="15" style="15" customWidth="1"/>
    <col min="13322" max="13568" width="9.140625" style="15"/>
    <col min="13569" max="13569" width="38.28515625" style="15" customWidth="1"/>
    <col min="13570" max="13570" width="8.85546875" style="15" customWidth="1"/>
    <col min="13571" max="13571" width="13.7109375" style="15" bestFit="1" customWidth="1"/>
    <col min="13572" max="13572" width="11.42578125" style="15" customWidth="1"/>
    <col min="13573" max="13573" width="7.140625" style="15" customWidth="1"/>
    <col min="13574" max="13574" width="18.5703125" style="15" bestFit="1" customWidth="1"/>
    <col min="13575" max="13575" width="14.85546875" style="15" bestFit="1" customWidth="1"/>
    <col min="13576" max="13576" width="13.85546875" style="15" customWidth="1"/>
    <col min="13577" max="13577" width="15" style="15" customWidth="1"/>
    <col min="13578" max="13824" width="9.140625" style="15"/>
    <col min="13825" max="13825" width="38.28515625" style="15" customWidth="1"/>
    <col min="13826" max="13826" width="8.85546875" style="15" customWidth="1"/>
    <col min="13827" max="13827" width="13.7109375" style="15" bestFit="1" customWidth="1"/>
    <col min="13828" max="13828" width="11.42578125" style="15" customWidth="1"/>
    <col min="13829" max="13829" width="7.140625" style="15" customWidth="1"/>
    <col min="13830" max="13830" width="18.5703125" style="15" bestFit="1" customWidth="1"/>
    <col min="13831" max="13831" width="14.85546875" style="15" bestFit="1" customWidth="1"/>
    <col min="13832" max="13832" width="13.85546875" style="15" customWidth="1"/>
    <col min="13833" max="13833" width="15" style="15" customWidth="1"/>
    <col min="13834" max="14080" width="9.140625" style="15"/>
    <col min="14081" max="14081" width="38.28515625" style="15" customWidth="1"/>
    <col min="14082" max="14082" width="8.85546875" style="15" customWidth="1"/>
    <col min="14083" max="14083" width="13.7109375" style="15" bestFit="1" customWidth="1"/>
    <col min="14084" max="14084" width="11.42578125" style="15" customWidth="1"/>
    <col min="14085" max="14085" width="7.140625" style="15" customWidth="1"/>
    <col min="14086" max="14086" width="18.5703125" style="15" bestFit="1" customWidth="1"/>
    <col min="14087" max="14087" width="14.85546875" style="15" bestFit="1" customWidth="1"/>
    <col min="14088" max="14088" width="13.85546875" style="15" customWidth="1"/>
    <col min="14089" max="14089" width="15" style="15" customWidth="1"/>
    <col min="14090" max="14336" width="9.140625" style="15"/>
    <col min="14337" max="14337" width="38.28515625" style="15" customWidth="1"/>
    <col min="14338" max="14338" width="8.85546875" style="15" customWidth="1"/>
    <col min="14339" max="14339" width="13.7109375" style="15" bestFit="1" customWidth="1"/>
    <col min="14340" max="14340" width="11.42578125" style="15" customWidth="1"/>
    <col min="14341" max="14341" width="7.140625" style="15" customWidth="1"/>
    <col min="14342" max="14342" width="18.5703125" style="15" bestFit="1" customWidth="1"/>
    <col min="14343" max="14343" width="14.85546875" style="15" bestFit="1" customWidth="1"/>
    <col min="14344" max="14344" width="13.85546875" style="15" customWidth="1"/>
    <col min="14345" max="14345" width="15" style="15" customWidth="1"/>
    <col min="14346" max="14592" width="9.140625" style="15"/>
    <col min="14593" max="14593" width="38.28515625" style="15" customWidth="1"/>
    <col min="14594" max="14594" width="8.85546875" style="15" customWidth="1"/>
    <col min="14595" max="14595" width="13.7109375" style="15" bestFit="1" customWidth="1"/>
    <col min="14596" max="14596" width="11.42578125" style="15" customWidth="1"/>
    <col min="14597" max="14597" width="7.140625" style="15" customWidth="1"/>
    <col min="14598" max="14598" width="18.5703125" style="15" bestFit="1" customWidth="1"/>
    <col min="14599" max="14599" width="14.85546875" style="15" bestFit="1" customWidth="1"/>
    <col min="14600" max="14600" width="13.85546875" style="15" customWidth="1"/>
    <col min="14601" max="14601" width="15" style="15" customWidth="1"/>
    <col min="14602" max="14848" width="9.140625" style="15"/>
    <col min="14849" max="14849" width="38.28515625" style="15" customWidth="1"/>
    <col min="14850" max="14850" width="8.85546875" style="15" customWidth="1"/>
    <col min="14851" max="14851" width="13.7109375" style="15" bestFit="1" customWidth="1"/>
    <col min="14852" max="14852" width="11.42578125" style="15" customWidth="1"/>
    <col min="14853" max="14853" width="7.140625" style="15" customWidth="1"/>
    <col min="14854" max="14854" width="18.5703125" style="15" bestFit="1" customWidth="1"/>
    <col min="14855" max="14855" width="14.85546875" style="15" bestFit="1" customWidth="1"/>
    <col min="14856" max="14856" width="13.85546875" style="15" customWidth="1"/>
    <col min="14857" max="14857" width="15" style="15" customWidth="1"/>
    <col min="14858" max="15104" width="9.140625" style="15"/>
    <col min="15105" max="15105" width="38.28515625" style="15" customWidth="1"/>
    <col min="15106" max="15106" width="8.85546875" style="15" customWidth="1"/>
    <col min="15107" max="15107" width="13.7109375" style="15" bestFit="1" customWidth="1"/>
    <col min="15108" max="15108" width="11.42578125" style="15" customWidth="1"/>
    <col min="15109" max="15109" width="7.140625" style="15" customWidth="1"/>
    <col min="15110" max="15110" width="18.5703125" style="15" bestFit="1" customWidth="1"/>
    <col min="15111" max="15111" width="14.85546875" style="15" bestFit="1" customWidth="1"/>
    <col min="15112" max="15112" width="13.85546875" style="15" customWidth="1"/>
    <col min="15113" max="15113" width="15" style="15" customWidth="1"/>
    <col min="15114" max="15360" width="9.140625" style="15"/>
    <col min="15361" max="15361" width="38.28515625" style="15" customWidth="1"/>
    <col min="15362" max="15362" width="8.85546875" style="15" customWidth="1"/>
    <col min="15363" max="15363" width="13.7109375" style="15" bestFit="1" customWidth="1"/>
    <col min="15364" max="15364" width="11.42578125" style="15" customWidth="1"/>
    <col min="15365" max="15365" width="7.140625" style="15" customWidth="1"/>
    <col min="15366" max="15366" width="18.5703125" style="15" bestFit="1" customWidth="1"/>
    <col min="15367" max="15367" width="14.85546875" style="15" bestFit="1" customWidth="1"/>
    <col min="15368" max="15368" width="13.85546875" style="15" customWidth="1"/>
    <col min="15369" max="15369" width="15" style="15" customWidth="1"/>
    <col min="15370" max="15616" width="9.140625" style="15"/>
    <col min="15617" max="15617" width="38.28515625" style="15" customWidth="1"/>
    <col min="15618" max="15618" width="8.85546875" style="15" customWidth="1"/>
    <col min="15619" max="15619" width="13.7109375" style="15" bestFit="1" customWidth="1"/>
    <col min="15620" max="15620" width="11.42578125" style="15" customWidth="1"/>
    <col min="15621" max="15621" width="7.140625" style="15" customWidth="1"/>
    <col min="15622" max="15622" width="18.5703125" style="15" bestFit="1" customWidth="1"/>
    <col min="15623" max="15623" width="14.85546875" style="15" bestFit="1" customWidth="1"/>
    <col min="15624" max="15624" width="13.85546875" style="15" customWidth="1"/>
    <col min="15625" max="15625" width="15" style="15" customWidth="1"/>
    <col min="15626" max="15872" width="9.140625" style="15"/>
    <col min="15873" max="15873" width="38.28515625" style="15" customWidth="1"/>
    <col min="15874" max="15874" width="8.85546875" style="15" customWidth="1"/>
    <col min="15875" max="15875" width="13.7109375" style="15" bestFit="1" customWidth="1"/>
    <col min="15876" max="15876" width="11.42578125" style="15" customWidth="1"/>
    <col min="15877" max="15877" width="7.140625" style="15" customWidth="1"/>
    <col min="15878" max="15878" width="18.5703125" style="15" bestFit="1" customWidth="1"/>
    <col min="15879" max="15879" width="14.85546875" style="15" bestFit="1" customWidth="1"/>
    <col min="15880" max="15880" width="13.85546875" style="15" customWidth="1"/>
    <col min="15881" max="15881" width="15" style="15" customWidth="1"/>
    <col min="15882" max="16128" width="9.140625" style="15"/>
    <col min="16129" max="16129" width="38.28515625" style="15" customWidth="1"/>
    <col min="16130" max="16130" width="8.85546875" style="15" customWidth="1"/>
    <col min="16131" max="16131" width="13.7109375" style="15" bestFit="1" customWidth="1"/>
    <col min="16132" max="16132" width="11.42578125" style="15" customWidth="1"/>
    <col min="16133" max="16133" width="7.140625" style="15" customWidth="1"/>
    <col min="16134" max="16134" width="18.5703125" style="15" bestFit="1" customWidth="1"/>
    <col min="16135" max="16135" width="14.85546875" style="15" bestFit="1" customWidth="1"/>
    <col min="16136" max="16136" width="13.85546875" style="15" customWidth="1"/>
    <col min="16137" max="16137" width="15" style="15" customWidth="1"/>
    <col min="16138" max="16384" width="9.140625" style="15"/>
  </cols>
  <sheetData>
    <row r="1" spans="1:9" ht="27.85" customHeight="1" x14ac:dyDescent="0.2">
      <c r="A1" s="470" t="s">
        <v>643</v>
      </c>
      <c r="B1" s="471"/>
      <c r="C1" s="471"/>
      <c r="D1" s="471"/>
      <c r="E1" s="471"/>
      <c r="F1" s="471"/>
      <c r="G1" s="471"/>
      <c r="H1" s="471"/>
      <c r="I1" s="471"/>
    </row>
    <row r="2" spans="1:9" ht="26" x14ac:dyDescent="0.2">
      <c r="A2" s="472" t="s">
        <v>15</v>
      </c>
      <c r="B2" s="473"/>
      <c r="C2" s="473"/>
      <c r="D2" s="473"/>
      <c r="E2" s="473"/>
      <c r="F2" s="473"/>
      <c r="G2" s="473"/>
      <c r="H2" s="473"/>
      <c r="I2" s="16"/>
    </row>
    <row r="3" spans="1:9" x14ac:dyDescent="0.2">
      <c r="A3" s="474" t="s">
        <v>16</v>
      </c>
      <c r="B3" s="475"/>
      <c r="C3" s="475"/>
      <c r="D3" s="475"/>
      <c r="E3" s="475"/>
      <c r="F3" s="475"/>
      <c r="G3" s="475"/>
      <c r="H3" s="475"/>
      <c r="I3" s="475"/>
    </row>
    <row r="4" spans="1:9" ht="60.7" customHeight="1" x14ac:dyDescent="0.2">
      <c r="A4" s="17" t="s">
        <v>17</v>
      </c>
      <c r="B4" s="18" t="s">
        <v>18</v>
      </c>
      <c r="C4" s="18" t="s">
        <v>19</v>
      </c>
      <c r="D4" s="476" t="s">
        <v>20</v>
      </c>
      <c r="E4" s="477"/>
      <c r="F4" s="17" t="s">
        <v>21</v>
      </c>
      <c r="G4" s="19" t="s">
        <v>22</v>
      </c>
      <c r="H4" s="17" t="s">
        <v>23</v>
      </c>
      <c r="I4" s="20" t="s">
        <v>24</v>
      </c>
    </row>
    <row r="5" spans="1:9" s="21" customFormat="1" ht="13.55" customHeight="1" thickBot="1" x14ac:dyDescent="0.25">
      <c r="A5" s="478" t="s">
        <v>25</v>
      </c>
      <c r="B5" s="479"/>
      <c r="C5" s="479"/>
      <c r="D5" s="479"/>
      <c r="E5" s="479"/>
      <c r="F5" s="479"/>
      <c r="G5" s="479"/>
      <c r="H5" s="479"/>
      <c r="I5" s="480"/>
    </row>
    <row r="6" spans="1:9" s="21" customFormat="1" ht="11.35" customHeight="1" x14ac:dyDescent="0.2">
      <c r="A6" s="22" t="s">
        <v>26</v>
      </c>
      <c r="B6" s="23" t="s">
        <v>27</v>
      </c>
      <c r="C6" s="23" t="s">
        <v>28</v>
      </c>
      <c r="D6" s="495" t="s">
        <v>29</v>
      </c>
      <c r="E6" s="495" t="s">
        <v>30</v>
      </c>
      <c r="F6" s="497" t="s">
        <v>31</v>
      </c>
      <c r="G6" s="499" t="s">
        <v>32</v>
      </c>
      <c r="H6" s="501"/>
      <c r="I6" s="481"/>
    </row>
    <row r="7" spans="1:9" s="21" customFormat="1" ht="12.8" customHeight="1" x14ac:dyDescent="0.2">
      <c r="A7" s="22" t="s">
        <v>33</v>
      </c>
      <c r="B7" s="23" t="s">
        <v>34</v>
      </c>
      <c r="C7" s="23" t="s">
        <v>35</v>
      </c>
      <c r="D7" s="495"/>
      <c r="E7" s="495"/>
      <c r="F7" s="497"/>
      <c r="G7" s="500"/>
      <c r="H7" s="491"/>
      <c r="I7" s="482"/>
    </row>
    <row r="8" spans="1:9" s="21" customFormat="1" ht="12.8" customHeight="1" x14ac:dyDescent="0.2">
      <c r="A8" s="22" t="s">
        <v>36</v>
      </c>
      <c r="B8" s="23" t="s">
        <v>37</v>
      </c>
      <c r="C8" s="23" t="s">
        <v>38</v>
      </c>
      <c r="D8" s="495"/>
      <c r="E8" s="495"/>
      <c r="F8" s="497"/>
      <c r="G8" s="500"/>
      <c r="H8" s="491"/>
      <c r="I8" s="482"/>
    </row>
    <row r="9" spans="1:9" s="21" customFormat="1" ht="12.8" customHeight="1" x14ac:dyDescent="0.2">
      <c r="A9" s="22" t="s">
        <v>39</v>
      </c>
      <c r="B9" s="23" t="s">
        <v>40</v>
      </c>
      <c r="C9" s="23" t="s">
        <v>41</v>
      </c>
      <c r="D9" s="495"/>
      <c r="E9" s="495"/>
      <c r="F9" s="497"/>
      <c r="G9" s="500"/>
      <c r="H9" s="491"/>
      <c r="I9" s="482"/>
    </row>
    <row r="10" spans="1:9" s="21" customFormat="1" ht="12.8" customHeight="1" x14ac:dyDescent="0.2">
      <c r="A10" s="22" t="s">
        <v>42</v>
      </c>
      <c r="B10" s="23" t="s">
        <v>43</v>
      </c>
      <c r="C10" s="23" t="s">
        <v>44</v>
      </c>
      <c r="D10" s="495"/>
      <c r="E10" s="495"/>
      <c r="F10" s="497"/>
      <c r="G10" s="500"/>
      <c r="H10" s="491"/>
      <c r="I10" s="482"/>
    </row>
    <row r="11" spans="1:9" s="21" customFormat="1" ht="12.8" customHeight="1" x14ac:dyDescent="0.2">
      <c r="A11" s="22" t="s">
        <v>42</v>
      </c>
      <c r="B11" s="23" t="s">
        <v>45</v>
      </c>
      <c r="C11" s="23" t="s">
        <v>46</v>
      </c>
      <c r="D11" s="495"/>
      <c r="E11" s="495"/>
      <c r="F11" s="497"/>
      <c r="G11" s="500"/>
      <c r="H11" s="491"/>
      <c r="I11" s="482"/>
    </row>
    <row r="12" spans="1:9" s="21" customFormat="1" ht="13.55" customHeight="1" x14ac:dyDescent="0.2">
      <c r="A12" s="24" t="s">
        <v>47</v>
      </c>
      <c r="B12" s="25"/>
      <c r="C12" s="25"/>
      <c r="D12" s="496"/>
      <c r="E12" s="496"/>
      <c r="F12" s="498"/>
      <c r="G12" s="500"/>
      <c r="H12" s="491"/>
      <c r="I12" s="482"/>
    </row>
    <row r="13" spans="1:9" s="21" customFormat="1" ht="11.35" customHeight="1" x14ac:dyDescent="0.2">
      <c r="A13" s="483" t="s">
        <v>48</v>
      </c>
      <c r="B13" s="483"/>
      <c r="C13" s="483"/>
      <c r="D13" s="483" t="s">
        <v>29</v>
      </c>
      <c r="E13" s="483" t="s">
        <v>30</v>
      </c>
      <c r="F13" s="483" t="s">
        <v>49</v>
      </c>
      <c r="G13" s="483"/>
      <c r="H13" s="484">
        <v>17500</v>
      </c>
      <c r="I13" s="26"/>
    </row>
    <row r="14" spans="1:9" s="21" customFormat="1" ht="22.3" x14ac:dyDescent="0.2">
      <c r="A14" s="27" t="s">
        <v>50</v>
      </c>
      <c r="B14" s="28" t="s">
        <v>51</v>
      </c>
      <c r="C14" s="28" t="s">
        <v>52</v>
      </c>
      <c r="D14" s="485" t="s">
        <v>29</v>
      </c>
      <c r="E14" s="485" t="s">
        <v>30</v>
      </c>
      <c r="F14" s="487" t="s">
        <v>53</v>
      </c>
      <c r="G14" s="489"/>
      <c r="H14" s="491"/>
      <c r="I14" s="493"/>
    </row>
    <row r="15" spans="1:9" s="21" customFormat="1" ht="12.8" customHeight="1" x14ac:dyDescent="0.2">
      <c r="A15" s="29" t="s">
        <v>54</v>
      </c>
      <c r="B15" s="23" t="s">
        <v>55</v>
      </c>
      <c r="C15" s="23" t="s">
        <v>56</v>
      </c>
      <c r="D15" s="485"/>
      <c r="E15" s="485"/>
      <c r="F15" s="487"/>
      <c r="G15" s="489"/>
      <c r="H15" s="491"/>
      <c r="I15" s="493"/>
    </row>
    <row r="16" spans="1:9" s="21" customFormat="1" ht="12.8" customHeight="1" x14ac:dyDescent="0.2">
      <c r="A16" s="29" t="s">
        <v>57</v>
      </c>
      <c r="B16" s="23" t="s">
        <v>58</v>
      </c>
      <c r="C16" s="23" t="s">
        <v>59</v>
      </c>
      <c r="D16" s="485"/>
      <c r="E16" s="485"/>
      <c r="F16" s="487"/>
      <c r="G16" s="489"/>
      <c r="H16" s="491"/>
      <c r="I16" s="493"/>
    </row>
    <row r="17" spans="1:9" s="21" customFormat="1" ht="21.75" customHeight="1" thickBot="1" x14ac:dyDescent="0.25">
      <c r="A17" s="29" t="s">
        <v>60</v>
      </c>
      <c r="B17" s="23" t="s">
        <v>61</v>
      </c>
      <c r="C17" s="23" t="s">
        <v>62</v>
      </c>
      <c r="D17" s="486"/>
      <c r="E17" s="486"/>
      <c r="F17" s="488"/>
      <c r="G17" s="490"/>
      <c r="H17" s="492"/>
      <c r="I17" s="494"/>
    </row>
    <row r="18" spans="1:9" s="21" customFormat="1" ht="11.35" customHeight="1" thickBot="1" x14ac:dyDescent="0.25">
      <c r="A18" s="502" t="s">
        <v>63</v>
      </c>
      <c r="B18" s="503"/>
      <c r="C18" s="503"/>
      <c r="D18" s="503"/>
      <c r="E18" s="503"/>
      <c r="F18" s="503"/>
      <c r="G18" s="503"/>
      <c r="H18" s="503"/>
      <c r="I18" s="504"/>
    </row>
    <row r="19" spans="1:9" s="21" customFormat="1" ht="22.3" x14ac:dyDescent="0.2">
      <c r="A19" s="29" t="s">
        <v>64</v>
      </c>
      <c r="B19" s="23">
        <v>82628</v>
      </c>
      <c r="C19" s="23">
        <v>41383</v>
      </c>
      <c r="D19" s="496" t="s">
        <v>29</v>
      </c>
      <c r="E19" s="496" t="s">
        <v>30</v>
      </c>
      <c r="F19" s="505" t="s">
        <v>53</v>
      </c>
      <c r="G19" s="499" t="s">
        <v>65</v>
      </c>
      <c r="H19" s="507"/>
      <c r="I19" s="481"/>
    </row>
    <row r="20" spans="1:9" s="21" customFormat="1" ht="12.8" customHeight="1" x14ac:dyDescent="0.2">
      <c r="A20" s="29" t="s">
        <v>66</v>
      </c>
      <c r="B20" s="23">
        <v>82627</v>
      </c>
      <c r="C20" s="23" t="s">
        <v>67</v>
      </c>
      <c r="D20" s="485"/>
      <c r="E20" s="485"/>
      <c r="F20" s="487"/>
      <c r="G20" s="500"/>
      <c r="H20" s="508"/>
      <c r="I20" s="482"/>
    </row>
    <row r="21" spans="1:9" s="21" customFormat="1" ht="22.3" x14ac:dyDescent="0.2">
      <c r="A21" s="29" t="s">
        <v>68</v>
      </c>
      <c r="B21" s="23">
        <v>82629</v>
      </c>
      <c r="C21" s="23">
        <v>41301</v>
      </c>
      <c r="D21" s="485"/>
      <c r="E21" s="485"/>
      <c r="F21" s="487"/>
      <c r="G21" s="500"/>
      <c r="H21" s="508"/>
      <c r="I21" s="482"/>
    </row>
    <row r="22" spans="1:9" s="21" customFormat="1" ht="12.8" customHeight="1" x14ac:dyDescent="0.2">
      <c r="A22" s="29" t="s">
        <v>69</v>
      </c>
      <c r="B22" s="23">
        <v>82630</v>
      </c>
      <c r="C22" s="23"/>
      <c r="D22" s="485"/>
      <c r="E22" s="485"/>
      <c r="F22" s="487"/>
      <c r="G22" s="500"/>
      <c r="H22" s="508"/>
      <c r="I22" s="482"/>
    </row>
    <row r="23" spans="1:9" s="21" customFormat="1" ht="12.8" customHeight="1" x14ac:dyDescent="0.2">
      <c r="A23" s="29" t="s">
        <v>70</v>
      </c>
      <c r="B23" s="23" t="s">
        <v>71</v>
      </c>
      <c r="C23" s="23" t="s">
        <v>72</v>
      </c>
      <c r="D23" s="485"/>
      <c r="E23" s="485"/>
      <c r="F23" s="487"/>
      <c r="G23" s="500"/>
      <c r="H23" s="508"/>
      <c r="I23" s="482"/>
    </row>
    <row r="24" spans="1:9" s="21" customFormat="1" ht="12.8" customHeight="1" x14ac:dyDescent="0.2">
      <c r="A24" s="29" t="s">
        <v>73</v>
      </c>
      <c r="B24" s="23" t="s">
        <v>74</v>
      </c>
      <c r="C24" s="23" t="s">
        <v>75</v>
      </c>
      <c r="D24" s="485"/>
      <c r="E24" s="485"/>
      <c r="F24" s="487"/>
      <c r="G24" s="500"/>
      <c r="H24" s="508"/>
      <c r="I24" s="482"/>
    </row>
    <row r="25" spans="1:9" s="21" customFormat="1" ht="12.8" customHeight="1" x14ac:dyDescent="0.2">
      <c r="A25" s="29" t="s">
        <v>76</v>
      </c>
      <c r="B25" s="23"/>
      <c r="C25" s="23" t="s">
        <v>77</v>
      </c>
      <c r="D25" s="485"/>
      <c r="E25" s="485"/>
      <c r="F25" s="487"/>
      <c r="G25" s="500"/>
      <c r="H25" s="508"/>
      <c r="I25" s="482"/>
    </row>
    <row r="26" spans="1:9" s="21" customFormat="1" ht="23.05" thickBot="1" x14ac:dyDescent="0.25">
      <c r="A26" s="29" t="s">
        <v>78</v>
      </c>
      <c r="B26" s="23" t="s">
        <v>79</v>
      </c>
      <c r="C26" s="23"/>
      <c r="D26" s="486"/>
      <c r="E26" s="486"/>
      <c r="F26" s="488"/>
      <c r="G26" s="506"/>
      <c r="H26" s="509"/>
      <c r="I26" s="510"/>
    </row>
    <row r="27" spans="1:9" s="21" customFormat="1" ht="11.35" customHeight="1" thickBot="1" x14ac:dyDescent="0.25">
      <c r="A27" s="502" t="s">
        <v>80</v>
      </c>
      <c r="B27" s="503"/>
      <c r="C27" s="503"/>
      <c r="D27" s="503"/>
      <c r="E27" s="503"/>
      <c r="F27" s="503"/>
      <c r="G27" s="503"/>
      <c r="H27" s="503"/>
      <c r="I27" s="504"/>
    </row>
    <row r="28" spans="1:9" s="21" customFormat="1" x14ac:dyDescent="0.2">
      <c r="A28" s="29" t="s">
        <v>81</v>
      </c>
      <c r="B28" s="23" t="s">
        <v>82</v>
      </c>
      <c r="C28" s="23" t="s">
        <v>83</v>
      </c>
      <c r="D28" s="496" t="s">
        <v>29</v>
      </c>
      <c r="E28" s="496" t="s">
        <v>30</v>
      </c>
      <c r="F28" s="498" t="s">
        <v>31</v>
      </c>
      <c r="G28" s="499" t="s">
        <v>32</v>
      </c>
      <c r="H28" s="514"/>
      <c r="I28" s="481"/>
    </row>
    <row r="29" spans="1:9" s="21" customFormat="1" x14ac:dyDescent="0.2">
      <c r="A29" s="29" t="s">
        <v>84</v>
      </c>
      <c r="B29" s="23" t="s">
        <v>85</v>
      </c>
      <c r="C29" s="23" t="s">
        <v>86</v>
      </c>
      <c r="D29" s="485"/>
      <c r="E29" s="485"/>
      <c r="F29" s="513"/>
      <c r="G29" s="500"/>
      <c r="H29" s="514"/>
      <c r="I29" s="482"/>
    </row>
    <row r="30" spans="1:9" s="21" customFormat="1" x14ac:dyDescent="0.2">
      <c r="A30" s="29" t="s">
        <v>87</v>
      </c>
      <c r="B30" s="30"/>
      <c r="C30" s="23" t="s">
        <v>88</v>
      </c>
      <c r="D30" s="485"/>
      <c r="E30" s="485"/>
      <c r="F30" s="513"/>
      <c r="G30" s="500"/>
      <c r="H30" s="514"/>
      <c r="I30" s="482"/>
    </row>
    <row r="31" spans="1:9" s="21" customFormat="1" ht="22.3" x14ac:dyDescent="0.2">
      <c r="A31" s="31" t="s">
        <v>89</v>
      </c>
      <c r="B31" s="25" t="s">
        <v>90</v>
      </c>
      <c r="C31" s="25" t="s">
        <v>91</v>
      </c>
      <c r="D31" s="485"/>
      <c r="E31" s="485"/>
      <c r="F31" s="513"/>
      <c r="G31" s="500"/>
      <c r="H31" s="507"/>
      <c r="I31" s="482"/>
    </row>
    <row r="32" spans="1:9" s="21" customFormat="1" ht="11.35" customHeight="1" x14ac:dyDescent="0.2">
      <c r="A32" s="483" t="s">
        <v>92</v>
      </c>
      <c r="B32" s="483"/>
      <c r="C32" s="483"/>
      <c r="D32" s="483" t="s">
        <v>29</v>
      </c>
      <c r="E32" s="483" t="s">
        <v>93</v>
      </c>
      <c r="F32" s="483" t="s">
        <v>31</v>
      </c>
      <c r="G32" s="483"/>
      <c r="H32" s="484">
        <v>3500</v>
      </c>
      <c r="I32" s="26"/>
    </row>
    <row r="33" spans="1:9" s="21" customFormat="1" x14ac:dyDescent="0.2">
      <c r="A33" s="32" t="s">
        <v>94</v>
      </c>
      <c r="B33" s="33" t="s">
        <v>95</v>
      </c>
      <c r="C33" s="33" t="s">
        <v>96</v>
      </c>
      <c r="D33" s="34" t="s">
        <v>29</v>
      </c>
      <c r="E33" s="35" t="s">
        <v>93</v>
      </c>
      <c r="F33" s="36" t="s">
        <v>31</v>
      </c>
      <c r="G33" s="37"/>
      <c r="H33" s="515"/>
      <c r="I33" s="482"/>
    </row>
    <row r="34" spans="1:9" s="21" customFormat="1" x14ac:dyDescent="0.2">
      <c r="A34" s="32" t="s">
        <v>97</v>
      </c>
      <c r="B34" s="33" t="s">
        <v>98</v>
      </c>
      <c r="C34" s="33" t="s">
        <v>99</v>
      </c>
      <c r="D34" s="38"/>
      <c r="E34" s="39"/>
      <c r="F34" s="40"/>
      <c r="G34" s="37"/>
      <c r="H34" s="516"/>
      <c r="I34" s="482"/>
    </row>
    <row r="35" spans="1:9" s="21" customFormat="1" ht="11.35" customHeight="1" x14ac:dyDescent="0.2">
      <c r="A35" s="484" t="s">
        <v>100</v>
      </c>
      <c r="B35" s="511"/>
      <c r="C35" s="511"/>
      <c r="D35" s="511"/>
      <c r="E35" s="511"/>
      <c r="F35" s="511"/>
      <c r="G35" s="511"/>
      <c r="H35" s="511"/>
      <c r="I35" s="512"/>
    </row>
    <row r="36" spans="1:9" s="21" customFormat="1" ht="33.4" x14ac:dyDescent="0.2">
      <c r="A36" s="32" t="s">
        <v>101</v>
      </c>
      <c r="B36" s="41" t="s">
        <v>102</v>
      </c>
      <c r="C36" s="41" t="s">
        <v>103</v>
      </c>
      <c r="D36" s="42" t="s">
        <v>29</v>
      </c>
      <c r="E36" s="42" t="s">
        <v>30</v>
      </c>
      <c r="F36" s="43" t="s">
        <v>31</v>
      </c>
      <c r="G36" s="44" t="s">
        <v>104</v>
      </c>
      <c r="H36" s="45"/>
      <c r="I36" s="46"/>
    </row>
    <row r="37" spans="1:9" s="21" customFormat="1" ht="11.35" customHeight="1" x14ac:dyDescent="0.2">
      <c r="A37" s="484" t="s">
        <v>105</v>
      </c>
      <c r="B37" s="511"/>
      <c r="C37" s="511"/>
      <c r="D37" s="511"/>
      <c r="E37" s="511"/>
      <c r="F37" s="511"/>
      <c r="G37" s="511"/>
      <c r="H37" s="511"/>
      <c r="I37" s="512"/>
    </row>
    <row r="38" spans="1:9" s="21" customFormat="1" ht="33.4" x14ac:dyDescent="0.2">
      <c r="A38" s="32" t="s">
        <v>101</v>
      </c>
      <c r="B38" s="33" t="s">
        <v>106</v>
      </c>
      <c r="C38" s="33" t="s">
        <v>107</v>
      </c>
      <c r="D38" s="41" t="s">
        <v>29</v>
      </c>
      <c r="E38" s="41" t="s">
        <v>30</v>
      </c>
      <c r="F38" s="43" t="s">
        <v>31</v>
      </c>
      <c r="G38" s="47" t="s">
        <v>104</v>
      </c>
      <c r="H38" s="48"/>
      <c r="I38" s="46"/>
    </row>
    <row r="39" spans="1:9" s="21" customFormat="1" ht="11.35" customHeight="1" x14ac:dyDescent="0.2">
      <c r="A39" s="484" t="s">
        <v>108</v>
      </c>
      <c r="B39" s="511"/>
      <c r="C39" s="511"/>
      <c r="D39" s="511"/>
      <c r="E39" s="511"/>
      <c r="F39" s="511"/>
      <c r="G39" s="511"/>
      <c r="H39" s="511"/>
      <c r="I39" s="512"/>
    </row>
    <row r="40" spans="1:9" s="21" customFormat="1" ht="33.4" x14ac:dyDescent="0.2">
      <c r="A40" s="32" t="s">
        <v>101</v>
      </c>
      <c r="B40" s="33" t="s">
        <v>109</v>
      </c>
      <c r="C40" s="33" t="s">
        <v>110</v>
      </c>
      <c r="D40" s="41" t="s">
        <v>29</v>
      </c>
      <c r="E40" s="41" t="s">
        <v>30</v>
      </c>
      <c r="F40" s="43" t="s">
        <v>31</v>
      </c>
      <c r="G40" s="47" t="s">
        <v>104</v>
      </c>
      <c r="H40" s="48"/>
      <c r="I40" s="46"/>
    </row>
    <row r="41" spans="1:9" s="21" customFormat="1" ht="11.35" customHeight="1" x14ac:dyDescent="0.2">
      <c r="A41" s="517" t="s">
        <v>111</v>
      </c>
      <c r="B41" s="518"/>
      <c r="C41" s="518"/>
      <c r="D41" s="518"/>
      <c r="E41" s="518"/>
      <c r="F41" s="518"/>
      <c r="G41" s="518"/>
      <c r="H41" s="518"/>
      <c r="I41" s="519"/>
    </row>
    <row r="42" spans="1:9" s="21" customFormat="1" ht="34.15" thickBot="1" x14ac:dyDescent="0.25">
      <c r="A42" s="32" t="s">
        <v>101</v>
      </c>
      <c r="B42" s="33" t="s">
        <v>112</v>
      </c>
      <c r="C42" s="33" t="s">
        <v>113</v>
      </c>
      <c r="D42" s="28" t="s">
        <v>29</v>
      </c>
      <c r="E42" s="28" t="s">
        <v>30</v>
      </c>
      <c r="F42" s="49" t="s">
        <v>31</v>
      </c>
      <c r="G42" s="50" t="s">
        <v>104</v>
      </c>
      <c r="H42" s="51"/>
      <c r="I42" s="52"/>
    </row>
    <row r="43" spans="1:9" ht="13.55" customHeight="1" x14ac:dyDescent="0.2">
      <c r="A43" s="520" t="s">
        <v>114</v>
      </c>
      <c r="B43" s="521"/>
      <c r="C43" s="521"/>
      <c r="D43" s="521"/>
      <c r="E43" s="521"/>
      <c r="F43" s="521"/>
      <c r="G43" s="521"/>
      <c r="H43" s="521"/>
      <c r="I43" s="522"/>
    </row>
    <row r="44" spans="1:9" ht="58.45" customHeight="1" x14ac:dyDescent="0.2">
      <c r="A44" s="17" t="s">
        <v>17</v>
      </c>
      <c r="B44" s="18" t="s">
        <v>18</v>
      </c>
      <c r="C44" s="18" t="s">
        <v>19</v>
      </c>
      <c r="D44" s="476" t="s">
        <v>20</v>
      </c>
      <c r="E44" s="477"/>
      <c r="F44" s="17" t="s">
        <v>21</v>
      </c>
      <c r="G44" s="19" t="s">
        <v>22</v>
      </c>
      <c r="H44" s="17" t="s">
        <v>23</v>
      </c>
      <c r="I44" s="20" t="s">
        <v>24</v>
      </c>
    </row>
    <row r="45" spans="1:9" s="21" customFormat="1" ht="11.35" customHeight="1" thickBot="1" x14ac:dyDescent="0.25">
      <c r="A45" s="478" t="s">
        <v>115</v>
      </c>
      <c r="B45" s="479"/>
      <c r="C45" s="479"/>
      <c r="D45" s="479"/>
      <c r="E45" s="479"/>
      <c r="F45" s="479"/>
      <c r="G45" s="479"/>
      <c r="H45" s="479"/>
      <c r="I45" s="480"/>
    </row>
    <row r="46" spans="1:9" s="21" customFormat="1" ht="33.799999999999997" customHeight="1" thickBot="1" x14ac:dyDescent="0.25">
      <c r="A46" s="53" t="s">
        <v>116</v>
      </c>
      <c r="B46" s="54" t="s">
        <v>117</v>
      </c>
      <c r="C46" s="54" t="s">
        <v>118</v>
      </c>
      <c r="D46" s="523" t="s">
        <v>29</v>
      </c>
      <c r="E46" s="523" t="s">
        <v>30</v>
      </c>
      <c r="F46" s="523" t="s">
        <v>31</v>
      </c>
      <c r="G46" s="525" t="s">
        <v>104</v>
      </c>
      <c r="H46" s="55"/>
      <c r="I46" s="56"/>
    </row>
    <row r="47" spans="1:9" s="21" customFormat="1" ht="11.9" thickBot="1" x14ac:dyDescent="0.25">
      <c r="A47" s="53" t="s">
        <v>119</v>
      </c>
      <c r="B47" s="54" t="s">
        <v>120</v>
      </c>
      <c r="C47" s="54" t="s">
        <v>121</v>
      </c>
      <c r="D47" s="524"/>
      <c r="E47" s="524"/>
      <c r="F47" s="524"/>
      <c r="G47" s="526"/>
      <c r="H47" s="55"/>
      <c r="I47" s="56"/>
    </row>
    <row r="48" spans="1:9" s="21" customFormat="1" ht="11.35" customHeight="1" thickBot="1" x14ac:dyDescent="0.25">
      <c r="A48" s="478" t="s">
        <v>122</v>
      </c>
      <c r="B48" s="479"/>
      <c r="C48" s="479"/>
      <c r="D48" s="479"/>
      <c r="E48" s="479"/>
      <c r="F48" s="479"/>
      <c r="G48" s="479"/>
      <c r="H48" s="479"/>
      <c r="I48" s="480"/>
    </row>
    <row r="49" spans="1:9" s="21" customFormat="1" ht="34.15" thickBot="1" x14ac:dyDescent="0.25">
      <c r="A49" s="32" t="s">
        <v>116</v>
      </c>
      <c r="B49" s="33" t="s">
        <v>123</v>
      </c>
      <c r="C49" s="33" t="s">
        <v>124</v>
      </c>
      <c r="D49" s="23" t="s">
        <v>29</v>
      </c>
      <c r="E49" s="23" t="s">
        <v>30</v>
      </c>
      <c r="F49" s="57" t="s">
        <v>31</v>
      </c>
      <c r="G49" s="58" t="s">
        <v>104</v>
      </c>
      <c r="H49" s="59"/>
      <c r="I49" s="56"/>
    </row>
    <row r="50" spans="1:9" ht="13.55" customHeight="1" x14ac:dyDescent="0.2">
      <c r="A50" s="520" t="s">
        <v>125</v>
      </c>
      <c r="B50" s="521"/>
      <c r="C50" s="521"/>
      <c r="D50" s="521"/>
      <c r="E50" s="521"/>
      <c r="F50" s="521"/>
      <c r="G50" s="521"/>
      <c r="H50" s="521"/>
      <c r="I50" s="522"/>
    </row>
    <row r="51" spans="1:9" ht="58.45" customHeight="1" thickBot="1" x14ac:dyDescent="0.25">
      <c r="A51" s="17" t="s">
        <v>17</v>
      </c>
      <c r="B51" s="18" t="s">
        <v>18</v>
      </c>
      <c r="C51" s="18" t="s">
        <v>19</v>
      </c>
      <c r="D51" s="476" t="s">
        <v>20</v>
      </c>
      <c r="E51" s="477"/>
      <c r="F51" s="17" t="s">
        <v>21</v>
      </c>
      <c r="G51" s="19" t="s">
        <v>22</v>
      </c>
      <c r="H51" s="17" t="s">
        <v>23</v>
      </c>
      <c r="I51" s="20" t="s">
        <v>24</v>
      </c>
    </row>
    <row r="52" spans="1:9" s="21" customFormat="1" ht="11.35" customHeight="1" thickBot="1" x14ac:dyDescent="0.25">
      <c r="A52" s="483" t="s">
        <v>126</v>
      </c>
      <c r="B52" s="483"/>
      <c r="C52" s="483"/>
      <c r="D52" s="483" t="s">
        <v>29</v>
      </c>
      <c r="E52" s="483" t="s">
        <v>30</v>
      </c>
      <c r="F52" s="483" t="s">
        <v>31</v>
      </c>
      <c r="G52" s="483"/>
      <c r="H52" s="484">
        <v>6000</v>
      </c>
      <c r="I52" s="60"/>
    </row>
    <row r="53" spans="1:9" s="21" customFormat="1" x14ac:dyDescent="0.2">
      <c r="A53" s="53" t="s">
        <v>127</v>
      </c>
      <c r="B53" s="54" t="s">
        <v>128</v>
      </c>
      <c r="C53" s="54" t="s">
        <v>129</v>
      </c>
      <c r="D53" s="523" t="s">
        <v>29</v>
      </c>
      <c r="E53" s="523" t="s">
        <v>30</v>
      </c>
      <c r="F53" s="528" t="s">
        <v>31</v>
      </c>
      <c r="G53" s="525" t="s">
        <v>32</v>
      </c>
      <c r="H53" s="532"/>
      <c r="I53" s="481"/>
    </row>
    <row r="54" spans="1:9" s="21" customFormat="1" ht="12.8" customHeight="1" x14ac:dyDescent="0.2">
      <c r="A54" s="53" t="s">
        <v>130</v>
      </c>
      <c r="B54" s="54" t="s">
        <v>131</v>
      </c>
      <c r="C54" s="54" t="s">
        <v>132</v>
      </c>
      <c r="D54" s="527"/>
      <c r="E54" s="527"/>
      <c r="F54" s="529"/>
      <c r="G54" s="531"/>
      <c r="H54" s="533"/>
      <c r="I54" s="482"/>
    </row>
    <row r="55" spans="1:9" s="21" customFormat="1" ht="12.8" customHeight="1" x14ac:dyDescent="0.2">
      <c r="A55" s="53" t="s">
        <v>133</v>
      </c>
      <c r="B55" s="54" t="s">
        <v>134</v>
      </c>
      <c r="C55" s="54" t="s">
        <v>135</v>
      </c>
      <c r="D55" s="527"/>
      <c r="E55" s="527"/>
      <c r="F55" s="529"/>
      <c r="G55" s="531"/>
      <c r="H55" s="533"/>
      <c r="I55" s="482"/>
    </row>
    <row r="56" spans="1:9" s="21" customFormat="1" ht="12.8" customHeight="1" x14ac:dyDescent="0.2">
      <c r="A56" s="53" t="s">
        <v>136</v>
      </c>
      <c r="B56" s="54" t="s">
        <v>137</v>
      </c>
      <c r="C56" s="54" t="s">
        <v>138</v>
      </c>
      <c r="D56" s="527"/>
      <c r="E56" s="527"/>
      <c r="F56" s="529"/>
      <c r="G56" s="531"/>
      <c r="H56" s="533"/>
      <c r="I56" s="482"/>
    </row>
    <row r="57" spans="1:9" s="21" customFormat="1" ht="12.8" customHeight="1" x14ac:dyDescent="0.2">
      <c r="A57" s="53" t="s">
        <v>139</v>
      </c>
      <c r="B57" s="54" t="s">
        <v>140</v>
      </c>
      <c r="C57" s="54" t="s">
        <v>141</v>
      </c>
      <c r="D57" s="527"/>
      <c r="E57" s="527"/>
      <c r="F57" s="529"/>
      <c r="G57" s="531"/>
      <c r="H57" s="533"/>
      <c r="I57" s="482"/>
    </row>
    <row r="58" spans="1:9" s="21" customFormat="1" ht="12.8" customHeight="1" x14ac:dyDescent="0.2">
      <c r="A58" s="53" t="s">
        <v>142</v>
      </c>
      <c r="B58" s="54" t="s">
        <v>143</v>
      </c>
      <c r="C58" s="54" t="s">
        <v>144</v>
      </c>
      <c r="D58" s="527"/>
      <c r="E58" s="527"/>
      <c r="F58" s="529"/>
      <c r="G58" s="531"/>
      <c r="H58" s="533"/>
      <c r="I58" s="482"/>
    </row>
    <row r="59" spans="1:9" s="21" customFormat="1" ht="12.8" customHeight="1" x14ac:dyDescent="0.2">
      <c r="A59" s="53" t="s">
        <v>145</v>
      </c>
      <c r="B59" s="54"/>
      <c r="C59" s="54" t="s">
        <v>146</v>
      </c>
      <c r="D59" s="527"/>
      <c r="E59" s="527"/>
      <c r="F59" s="529"/>
      <c r="G59" s="531"/>
      <c r="H59" s="533"/>
      <c r="I59" s="482"/>
    </row>
    <row r="60" spans="1:9" s="21" customFormat="1" ht="12.8" customHeight="1" x14ac:dyDescent="0.2">
      <c r="A60" s="53" t="s">
        <v>147</v>
      </c>
      <c r="B60" s="54"/>
      <c r="C60" s="54" t="s">
        <v>148</v>
      </c>
      <c r="D60" s="527"/>
      <c r="E60" s="527"/>
      <c r="F60" s="529"/>
      <c r="G60" s="531"/>
      <c r="H60" s="533"/>
      <c r="I60" s="482"/>
    </row>
    <row r="61" spans="1:9" s="21" customFormat="1" ht="12.8" customHeight="1" x14ac:dyDescent="0.2">
      <c r="A61" s="53" t="s">
        <v>70</v>
      </c>
      <c r="B61" s="54" t="s">
        <v>149</v>
      </c>
      <c r="C61" s="54" t="s">
        <v>150</v>
      </c>
      <c r="D61" s="527"/>
      <c r="E61" s="527"/>
      <c r="F61" s="529"/>
      <c r="G61" s="531"/>
      <c r="H61" s="533"/>
      <c r="I61" s="482"/>
    </row>
    <row r="62" spans="1:9" s="21" customFormat="1" ht="13.55" customHeight="1" thickBot="1" x14ac:dyDescent="0.25">
      <c r="A62" s="53" t="s">
        <v>151</v>
      </c>
      <c r="B62" s="54"/>
      <c r="C62" s="54" t="s">
        <v>152</v>
      </c>
      <c r="D62" s="524"/>
      <c r="E62" s="524"/>
      <c r="F62" s="530"/>
      <c r="G62" s="526"/>
      <c r="H62" s="534"/>
      <c r="I62" s="510"/>
    </row>
    <row r="63" spans="1:9" s="21" customFormat="1" ht="11.35" customHeight="1" thickBot="1" x14ac:dyDescent="0.25">
      <c r="A63" s="478" t="s">
        <v>153</v>
      </c>
      <c r="B63" s="479"/>
      <c r="C63" s="479"/>
      <c r="D63" s="479"/>
      <c r="E63" s="479"/>
      <c r="F63" s="479"/>
      <c r="G63" s="479"/>
      <c r="H63" s="479"/>
      <c r="I63" s="480"/>
    </row>
    <row r="64" spans="1:9" s="21" customFormat="1" x14ac:dyDescent="0.2">
      <c r="A64" s="53" t="s">
        <v>154</v>
      </c>
      <c r="B64" s="54" t="s">
        <v>155</v>
      </c>
      <c r="C64" s="54" t="s">
        <v>156</v>
      </c>
      <c r="D64" s="523" t="s">
        <v>29</v>
      </c>
      <c r="E64" s="523" t="s">
        <v>30</v>
      </c>
      <c r="F64" s="528" t="s">
        <v>31</v>
      </c>
      <c r="G64" s="525" t="s">
        <v>32</v>
      </c>
      <c r="H64" s="532"/>
      <c r="I64" s="61"/>
    </row>
    <row r="65" spans="1:9" s="21" customFormat="1" x14ac:dyDescent="0.2">
      <c r="A65" s="53" t="s">
        <v>157</v>
      </c>
      <c r="B65" s="54" t="s">
        <v>158</v>
      </c>
      <c r="C65" s="54" t="s">
        <v>159</v>
      </c>
      <c r="D65" s="527"/>
      <c r="E65" s="527"/>
      <c r="F65" s="529"/>
      <c r="G65" s="531"/>
      <c r="H65" s="533"/>
      <c r="I65" s="46"/>
    </row>
    <row r="66" spans="1:9" s="21" customFormat="1" x14ac:dyDescent="0.2">
      <c r="A66" s="53" t="s">
        <v>160</v>
      </c>
      <c r="B66" s="54" t="s">
        <v>161</v>
      </c>
      <c r="C66" s="54" t="s">
        <v>162</v>
      </c>
      <c r="D66" s="527"/>
      <c r="E66" s="527"/>
      <c r="F66" s="529"/>
      <c r="G66" s="531"/>
      <c r="H66" s="533"/>
      <c r="I66" s="46"/>
    </row>
    <row r="67" spans="1:9" s="21" customFormat="1" x14ac:dyDescent="0.2">
      <c r="A67" s="53" t="s">
        <v>163</v>
      </c>
      <c r="B67" s="54" t="s">
        <v>164</v>
      </c>
      <c r="C67" s="54" t="s">
        <v>165</v>
      </c>
      <c r="D67" s="527"/>
      <c r="E67" s="527"/>
      <c r="F67" s="529"/>
      <c r="G67" s="531"/>
      <c r="H67" s="533"/>
      <c r="I67" s="46"/>
    </row>
    <row r="68" spans="1:9" s="21" customFormat="1" x14ac:dyDescent="0.2">
      <c r="A68" s="53" t="s">
        <v>70</v>
      </c>
      <c r="B68" s="54" t="s">
        <v>166</v>
      </c>
      <c r="C68" s="54" t="s">
        <v>167</v>
      </c>
      <c r="D68" s="527"/>
      <c r="E68" s="527"/>
      <c r="F68" s="529"/>
      <c r="G68" s="531"/>
      <c r="H68" s="533"/>
      <c r="I68" s="46"/>
    </row>
    <row r="69" spans="1:9" s="21" customFormat="1" ht="11.9" thickBot="1" x14ac:dyDescent="0.25">
      <c r="A69" s="53" t="s">
        <v>168</v>
      </c>
      <c r="B69" s="54" t="s">
        <v>169</v>
      </c>
      <c r="C69" s="54" t="s">
        <v>170</v>
      </c>
      <c r="D69" s="524"/>
      <c r="E69" s="524"/>
      <c r="F69" s="530"/>
      <c r="G69" s="526"/>
      <c r="H69" s="534"/>
      <c r="I69" s="52"/>
    </row>
    <row r="70" spans="1:9" s="21" customFormat="1" ht="11.35" customHeight="1" thickBot="1" x14ac:dyDescent="0.25">
      <c r="A70" s="478" t="s">
        <v>105</v>
      </c>
      <c r="B70" s="479"/>
      <c r="C70" s="479"/>
      <c r="D70" s="479"/>
      <c r="E70" s="479"/>
      <c r="F70" s="479"/>
      <c r="G70" s="479"/>
      <c r="H70" s="479"/>
      <c r="I70" s="480"/>
    </row>
    <row r="71" spans="1:9" s="21" customFormat="1" ht="34.15" thickBot="1" x14ac:dyDescent="0.25">
      <c r="A71" s="32" t="s">
        <v>101</v>
      </c>
      <c r="B71" s="33" t="s">
        <v>171</v>
      </c>
      <c r="C71" s="33" t="s">
        <v>172</v>
      </c>
      <c r="D71" s="23" t="s">
        <v>29</v>
      </c>
      <c r="E71" s="23" t="s">
        <v>30</v>
      </c>
      <c r="F71" s="57" t="s">
        <v>31</v>
      </c>
      <c r="G71" s="58" t="s">
        <v>104</v>
      </c>
      <c r="H71" s="59"/>
      <c r="I71" s="56"/>
    </row>
    <row r="72" spans="1:9" x14ac:dyDescent="0.2">
      <c r="H72" s="63"/>
    </row>
    <row r="73" spans="1:9" ht="11.9" thickBot="1" x14ac:dyDescent="0.25">
      <c r="H73" s="63"/>
    </row>
    <row r="74" spans="1:9" ht="11.9" thickBot="1" x14ac:dyDescent="0.25">
      <c r="H74" s="64"/>
      <c r="I74" s="65"/>
    </row>
    <row r="75" spans="1:9" ht="11.9" thickBot="1" x14ac:dyDescent="0.25"/>
    <row r="76" spans="1:9" ht="34.15" thickBot="1" x14ac:dyDescent="0.25">
      <c r="H76" s="67" t="s">
        <v>173</v>
      </c>
      <c r="I76" s="68" t="s">
        <v>6</v>
      </c>
    </row>
  </sheetData>
  <mergeCells count="63">
    <mergeCell ref="A70:I70"/>
    <mergeCell ref="A63:I63"/>
    <mergeCell ref="D64:D69"/>
    <mergeCell ref="E64:E69"/>
    <mergeCell ref="F64:F69"/>
    <mergeCell ref="G64:G69"/>
    <mergeCell ref="H64:H69"/>
    <mergeCell ref="A48:I48"/>
    <mergeCell ref="A50:I50"/>
    <mergeCell ref="D51:E51"/>
    <mergeCell ref="A52:H52"/>
    <mergeCell ref="D53:D62"/>
    <mergeCell ref="E53:E62"/>
    <mergeCell ref="F53:F62"/>
    <mergeCell ref="G53:G62"/>
    <mergeCell ref="H53:H62"/>
    <mergeCell ref="I53:I62"/>
    <mergeCell ref="A41:I41"/>
    <mergeCell ref="A43:I43"/>
    <mergeCell ref="D44:E44"/>
    <mergeCell ref="A45:I45"/>
    <mergeCell ref="D46:D47"/>
    <mergeCell ref="E46:E47"/>
    <mergeCell ref="F46:F47"/>
    <mergeCell ref="G46:G47"/>
    <mergeCell ref="A39:I39"/>
    <mergeCell ref="A27:I27"/>
    <mergeCell ref="D28:D31"/>
    <mergeCell ref="E28:E31"/>
    <mergeCell ref="F28:F31"/>
    <mergeCell ref="G28:G31"/>
    <mergeCell ref="H28:H31"/>
    <mergeCell ref="I28:I31"/>
    <mergeCell ref="A32:H32"/>
    <mergeCell ref="H33:H34"/>
    <mergeCell ref="I33:I34"/>
    <mergeCell ref="A35:I35"/>
    <mergeCell ref="A37:I37"/>
    <mergeCell ref="A18:I18"/>
    <mergeCell ref="D19:D26"/>
    <mergeCell ref="E19:E26"/>
    <mergeCell ref="F19:F26"/>
    <mergeCell ref="G19:G26"/>
    <mergeCell ref="H19:H26"/>
    <mergeCell ref="I19:I26"/>
    <mergeCell ref="I6:I12"/>
    <mergeCell ref="A13:H13"/>
    <mergeCell ref="D14:D17"/>
    <mergeCell ref="E14:E17"/>
    <mergeCell ref="F14:F17"/>
    <mergeCell ref="G14:G17"/>
    <mergeCell ref="H14:H17"/>
    <mergeCell ref="I14:I17"/>
    <mergeCell ref="D6:D12"/>
    <mergeCell ref="E6:E12"/>
    <mergeCell ref="F6:F12"/>
    <mergeCell ref="G6:G12"/>
    <mergeCell ref="H6:H12"/>
    <mergeCell ref="A1:I1"/>
    <mergeCell ref="A2:H2"/>
    <mergeCell ref="A3:I3"/>
    <mergeCell ref="D4:E4"/>
    <mergeCell ref="A5:I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"/>
  <sheetViews>
    <sheetView zoomScale="90" zoomScaleNormal="90" workbookViewId="0">
      <selection activeCell="A2" sqref="A2"/>
    </sheetView>
  </sheetViews>
  <sheetFormatPr defaultColWidth="12.7109375" defaultRowHeight="15.6" x14ac:dyDescent="0.25"/>
  <cols>
    <col min="1" max="1" width="15.85546875" style="351" customWidth="1"/>
    <col min="2" max="2" width="48.5703125" style="327" customWidth="1"/>
    <col min="3" max="3" width="22.7109375" style="327" customWidth="1"/>
    <col min="4" max="4" width="15.7109375" style="327" customWidth="1"/>
    <col min="5" max="6" width="21.28515625" style="351" customWidth="1"/>
    <col min="7" max="7" width="32.5703125" style="351" customWidth="1"/>
    <col min="8" max="8" width="24.5703125" style="327" bestFit="1" customWidth="1"/>
    <col min="9" max="9" width="24.85546875" style="327" customWidth="1"/>
    <col min="10" max="10" width="18.5703125" style="327" customWidth="1"/>
    <col min="11" max="11" width="18.7109375" style="327" customWidth="1"/>
    <col min="12" max="16384" width="12.7109375" style="327"/>
  </cols>
  <sheetData>
    <row r="1" spans="1:13" ht="21.55" x14ac:dyDescent="0.35">
      <c r="A1" s="535" t="s">
        <v>644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326"/>
      <c r="M1" s="326"/>
    </row>
    <row r="2" spans="1:13" s="333" customFormat="1" ht="24.5" thickBot="1" x14ac:dyDescent="0.3">
      <c r="A2" s="205" t="s">
        <v>565</v>
      </c>
      <c r="B2" s="205" t="s">
        <v>313</v>
      </c>
      <c r="C2" s="328" t="s">
        <v>314</v>
      </c>
      <c r="D2" s="205" t="s">
        <v>566</v>
      </c>
      <c r="E2" s="329" t="s">
        <v>567</v>
      </c>
      <c r="F2" s="329" t="s">
        <v>317</v>
      </c>
      <c r="G2" s="208" t="s">
        <v>318</v>
      </c>
      <c r="H2" s="330" t="s">
        <v>319</v>
      </c>
      <c r="I2" s="331" t="s">
        <v>568</v>
      </c>
      <c r="J2" s="332" t="s">
        <v>321</v>
      </c>
      <c r="K2" s="332" t="s">
        <v>322</v>
      </c>
    </row>
    <row r="3" spans="1:13" s="337" customFormat="1" ht="15.8" customHeight="1" x14ac:dyDescent="0.25">
      <c r="A3" s="334">
        <v>2216</v>
      </c>
      <c r="B3" s="335" t="s">
        <v>569</v>
      </c>
      <c r="C3" s="335" t="s">
        <v>570</v>
      </c>
      <c r="D3" s="335" t="s">
        <v>571</v>
      </c>
      <c r="E3" s="336">
        <v>886</v>
      </c>
      <c r="F3" s="536" t="s">
        <v>2</v>
      </c>
      <c r="G3" s="538" t="s">
        <v>572</v>
      </c>
      <c r="H3" s="540">
        <v>45901</v>
      </c>
      <c r="I3" s="542" t="s">
        <v>573</v>
      </c>
      <c r="J3" s="543"/>
      <c r="K3" s="542"/>
    </row>
    <row r="4" spans="1:13" s="337" customFormat="1" ht="15.8" customHeight="1" x14ac:dyDescent="0.25">
      <c r="A4" s="338">
        <v>1885</v>
      </c>
      <c r="B4" s="339" t="s">
        <v>225</v>
      </c>
      <c r="C4" s="339" t="s">
        <v>285</v>
      </c>
      <c r="D4" s="339" t="s">
        <v>249</v>
      </c>
      <c r="E4" s="340">
        <v>564</v>
      </c>
      <c r="F4" s="537"/>
      <c r="G4" s="539"/>
      <c r="H4" s="541"/>
      <c r="I4" s="541"/>
      <c r="J4" s="544"/>
      <c r="K4" s="541"/>
    </row>
    <row r="5" spans="1:13" s="337" customFormat="1" ht="31.2" x14ac:dyDescent="0.25">
      <c r="A5" s="338">
        <v>1886</v>
      </c>
      <c r="B5" s="339" t="s">
        <v>574</v>
      </c>
      <c r="C5" s="339" t="s">
        <v>285</v>
      </c>
      <c r="D5" s="339" t="s">
        <v>263</v>
      </c>
      <c r="E5" s="340">
        <v>283</v>
      </c>
      <c r="F5" s="537"/>
      <c r="G5" s="539"/>
      <c r="H5" s="541"/>
      <c r="I5" s="541"/>
      <c r="J5" s="544"/>
      <c r="K5" s="541"/>
    </row>
    <row r="6" spans="1:13" s="337" customFormat="1" ht="16.350000000000001" thickBot="1" x14ac:dyDescent="0.3">
      <c r="A6" s="338">
        <v>1888</v>
      </c>
      <c r="B6" s="339" t="s">
        <v>223</v>
      </c>
      <c r="C6" s="339" t="s">
        <v>285</v>
      </c>
      <c r="D6" s="339" t="s">
        <v>390</v>
      </c>
      <c r="E6" s="340">
        <v>395</v>
      </c>
      <c r="F6" s="537"/>
      <c r="G6" s="539"/>
      <c r="H6" s="541"/>
      <c r="I6" s="541"/>
      <c r="J6" s="545"/>
      <c r="K6" s="546"/>
    </row>
    <row r="7" spans="1:13" s="337" customFormat="1" ht="31.95" thickBot="1" x14ac:dyDescent="0.3">
      <c r="A7" s="341">
        <v>47959</v>
      </c>
      <c r="B7" s="342" t="s">
        <v>575</v>
      </c>
      <c r="C7" s="342" t="s">
        <v>285</v>
      </c>
      <c r="D7" s="342" t="s">
        <v>247</v>
      </c>
      <c r="E7" s="343">
        <v>32528</v>
      </c>
      <c r="F7" s="344" t="s">
        <v>2</v>
      </c>
      <c r="G7" s="345" t="s">
        <v>576</v>
      </c>
      <c r="H7" s="346"/>
      <c r="I7" s="347" t="s">
        <v>573</v>
      </c>
      <c r="J7" s="348"/>
      <c r="K7" s="346"/>
    </row>
    <row r="8" spans="1:13" ht="16.350000000000001" thickBot="1" x14ac:dyDescent="0.3">
      <c r="A8" s="349"/>
      <c r="B8" s="350"/>
      <c r="C8" s="350"/>
      <c r="D8" s="350"/>
      <c r="E8" s="349"/>
      <c r="F8" s="349"/>
      <c r="G8" s="349"/>
    </row>
    <row r="9" spans="1:13" ht="16.350000000000001" thickBot="1" x14ac:dyDescent="0.3">
      <c r="J9" s="352"/>
      <c r="K9" s="353"/>
    </row>
    <row r="10" spans="1:13" ht="16.350000000000001" thickBot="1" x14ac:dyDescent="0.3"/>
    <row r="11" spans="1:13" ht="47.5" thickBot="1" x14ac:dyDescent="0.3">
      <c r="J11" s="354" t="s">
        <v>173</v>
      </c>
      <c r="K11" s="347" t="s">
        <v>6</v>
      </c>
    </row>
  </sheetData>
  <mergeCells count="7">
    <mergeCell ref="A1:K1"/>
    <mergeCell ref="F3:F6"/>
    <mergeCell ref="G3:G6"/>
    <mergeCell ref="H3:H6"/>
    <mergeCell ref="I3:I6"/>
    <mergeCell ref="J3:J6"/>
    <mergeCell ref="K3:K6"/>
  </mergeCells>
  <pageMargins left="0.70866141732283505" right="0.70866141732283505" top="0.74803149606299202" bottom="0.74803149606299202" header="0.31496062992126" footer="0.31496062992126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Normal="100" workbookViewId="0">
      <selection activeCell="A2" sqref="A2"/>
    </sheetView>
  </sheetViews>
  <sheetFormatPr defaultRowHeight="12.65" x14ac:dyDescent="0.2"/>
  <cols>
    <col min="1" max="1" width="10.85546875" style="355" bestFit="1" customWidth="1"/>
    <col min="2" max="2" width="12.140625" style="355" bestFit="1" customWidth="1"/>
    <col min="3" max="3" width="35.42578125" style="355" customWidth="1"/>
    <col min="4" max="4" width="30.5703125" style="355" customWidth="1"/>
    <col min="5" max="5" width="27" style="355" customWidth="1"/>
    <col min="6" max="6" width="13.85546875" style="355" customWidth="1"/>
    <col min="7" max="7" width="35.7109375" style="355" customWidth="1"/>
    <col min="8" max="8" width="25.28515625" style="355" customWidth="1"/>
    <col min="9" max="9" width="14.7109375" style="355" customWidth="1"/>
    <col min="10" max="10" width="11.85546875" style="355" customWidth="1"/>
    <col min="11" max="11" width="13" style="355" customWidth="1"/>
    <col min="12" max="12" width="29.85546875" style="355" customWidth="1"/>
    <col min="13" max="13" width="15.28515625" style="355" customWidth="1"/>
    <col min="14" max="14" width="14.85546875" style="355" customWidth="1"/>
    <col min="15" max="256" width="9.140625" style="355"/>
    <col min="257" max="257" width="10.85546875" style="355" bestFit="1" customWidth="1"/>
    <col min="258" max="258" width="12.140625" style="355" bestFit="1" customWidth="1"/>
    <col min="259" max="259" width="35.42578125" style="355" customWidth="1"/>
    <col min="260" max="260" width="30.5703125" style="355" customWidth="1"/>
    <col min="261" max="261" width="27" style="355" customWidth="1"/>
    <col min="262" max="262" width="13.85546875" style="355" customWidth="1"/>
    <col min="263" max="263" width="35.7109375" style="355" customWidth="1"/>
    <col min="264" max="264" width="25.28515625" style="355" customWidth="1"/>
    <col min="265" max="265" width="14.7109375" style="355" customWidth="1"/>
    <col min="266" max="266" width="11.85546875" style="355" customWidth="1"/>
    <col min="267" max="267" width="13" style="355" customWidth="1"/>
    <col min="268" max="268" width="29.85546875" style="355" customWidth="1"/>
    <col min="269" max="269" width="15.28515625" style="355" customWidth="1"/>
    <col min="270" max="270" width="14.85546875" style="355" customWidth="1"/>
    <col min="271" max="512" width="9.140625" style="355"/>
    <col min="513" max="513" width="10.85546875" style="355" bestFit="1" customWidth="1"/>
    <col min="514" max="514" width="12.140625" style="355" bestFit="1" customWidth="1"/>
    <col min="515" max="515" width="35.42578125" style="355" customWidth="1"/>
    <col min="516" max="516" width="30.5703125" style="355" customWidth="1"/>
    <col min="517" max="517" width="27" style="355" customWidth="1"/>
    <col min="518" max="518" width="13.85546875" style="355" customWidth="1"/>
    <col min="519" max="519" width="35.7109375" style="355" customWidth="1"/>
    <col min="520" max="520" width="25.28515625" style="355" customWidth="1"/>
    <col min="521" max="521" width="14.7109375" style="355" customWidth="1"/>
    <col min="522" max="522" width="11.85546875" style="355" customWidth="1"/>
    <col min="523" max="523" width="13" style="355" customWidth="1"/>
    <col min="524" max="524" width="29.85546875" style="355" customWidth="1"/>
    <col min="525" max="525" width="15.28515625" style="355" customWidth="1"/>
    <col min="526" max="526" width="14.85546875" style="355" customWidth="1"/>
    <col min="527" max="768" width="9.140625" style="355"/>
    <col min="769" max="769" width="10.85546875" style="355" bestFit="1" customWidth="1"/>
    <col min="770" max="770" width="12.140625" style="355" bestFit="1" customWidth="1"/>
    <col min="771" max="771" width="35.42578125" style="355" customWidth="1"/>
    <col min="772" max="772" width="30.5703125" style="355" customWidth="1"/>
    <col min="773" max="773" width="27" style="355" customWidth="1"/>
    <col min="774" max="774" width="13.85546875" style="355" customWidth="1"/>
    <col min="775" max="775" width="35.7109375" style="355" customWidth="1"/>
    <col min="776" max="776" width="25.28515625" style="355" customWidth="1"/>
    <col min="777" max="777" width="14.7109375" style="355" customWidth="1"/>
    <col min="778" max="778" width="11.85546875" style="355" customWidth="1"/>
    <col min="779" max="779" width="13" style="355" customWidth="1"/>
    <col min="780" max="780" width="29.85546875" style="355" customWidth="1"/>
    <col min="781" max="781" width="15.28515625" style="355" customWidth="1"/>
    <col min="782" max="782" width="14.85546875" style="355" customWidth="1"/>
    <col min="783" max="1024" width="9.140625" style="355"/>
    <col min="1025" max="1025" width="10.85546875" style="355" bestFit="1" customWidth="1"/>
    <col min="1026" max="1026" width="12.140625" style="355" bestFit="1" customWidth="1"/>
    <col min="1027" max="1027" width="35.42578125" style="355" customWidth="1"/>
    <col min="1028" max="1028" width="30.5703125" style="355" customWidth="1"/>
    <col min="1029" max="1029" width="27" style="355" customWidth="1"/>
    <col min="1030" max="1030" width="13.85546875" style="355" customWidth="1"/>
    <col min="1031" max="1031" width="35.7109375" style="355" customWidth="1"/>
    <col min="1032" max="1032" width="25.28515625" style="355" customWidth="1"/>
    <col min="1033" max="1033" width="14.7109375" style="355" customWidth="1"/>
    <col min="1034" max="1034" width="11.85546875" style="355" customWidth="1"/>
    <col min="1035" max="1035" width="13" style="355" customWidth="1"/>
    <col min="1036" max="1036" width="29.85546875" style="355" customWidth="1"/>
    <col min="1037" max="1037" width="15.28515625" style="355" customWidth="1"/>
    <col min="1038" max="1038" width="14.85546875" style="355" customWidth="1"/>
    <col min="1039" max="1280" width="9.140625" style="355"/>
    <col min="1281" max="1281" width="10.85546875" style="355" bestFit="1" customWidth="1"/>
    <col min="1282" max="1282" width="12.140625" style="355" bestFit="1" customWidth="1"/>
    <col min="1283" max="1283" width="35.42578125" style="355" customWidth="1"/>
    <col min="1284" max="1284" width="30.5703125" style="355" customWidth="1"/>
    <col min="1285" max="1285" width="27" style="355" customWidth="1"/>
    <col min="1286" max="1286" width="13.85546875" style="355" customWidth="1"/>
    <col min="1287" max="1287" width="35.7109375" style="355" customWidth="1"/>
    <col min="1288" max="1288" width="25.28515625" style="355" customWidth="1"/>
    <col min="1289" max="1289" width="14.7109375" style="355" customWidth="1"/>
    <col min="1290" max="1290" width="11.85546875" style="355" customWidth="1"/>
    <col min="1291" max="1291" width="13" style="355" customWidth="1"/>
    <col min="1292" max="1292" width="29.85546875" style="355" customWidth="1"/>
    <col min="1293" max="1293" width="15.28515625" style="355" customWidth="1"/>
    <col min="1294" max="1294" width="14.85546875" style="355" customWidth="1"/>
    <col min="1295" max="1536" width="9.140625" style="355"/>
    <col min="1537" max="1537" width="10.85546875" style="355" bestFit="1" customWidth="1"/>
    <col min="1538" max="1538" width="12.140625" style="355" bestFit="1" customWidth="1"/>
    <col min="1539" max="1539" width="35.42578125" style="355" customWidth="1"/>
    <col min="1540" max="1540" width="30.5703125" style="355" customWidth="1"/>
    <col min="1541" max="1541" width="27" style="355" customWidth="1"/>
    <col min="1542" max="1542" width="13.85546875" style="355" customWidth="1"/>
    <col min="1543" max="1543" width="35.7109375" style="355" customWidth="1"/>
    <col min="1544" max="1544" width="25.28515625" style="355" customWidth="1"/>
    <col min="1545" max="1545" width="14.7109375" style="355" customWidth="1"/>
    <col min="1546" max="1546" width="11.85546875" style="355" customWidth="1"/>
    <col min="1547" max="1547" width="13" style="355" customWidth="1"/>
    <col min="1548" max="1548" width="29.85546875" style="355" customWidth="1"/>
    <col min="1549" max="1549" width="15.28515625" style="355" customWidth="1"/>
    <col min="1550" max="1550" width="14.85546875" style="355" customWidth="1"/>
    <col min="1551" max="1792" width="9.140625" style="355"/>
    <col min="1793" max="1793" width="10.85546875" style="355" bestFit="1" customWidth="1"/>
    <col min="1794" max="1794" width="12.140625" style="355" bestFit="1" customWidth="1"/>
    <col min="1795" max="1795" width="35.42578125" style="355" customWidth="1"/>
    <col min="1796" max="1796" width="30.5703125" style="355" customWidth="1"/>
    <col min="1797" max="1797" width="27" style="355" customWidth="1"/>
    <col min="1798" max="1798" width="13.85546875" style="355" customWidth="1"/>
    <col min="1799" max="1799" width="35.7109375" style="355" customWidth="1"/>
    <col min="1800" max="1800" width="25.28515625" style="355" customWidth="1"/>
    <col min="1801" max="1801" width="14.7109375" style="355" customWidth="1"/>
    <col min="1802" max="1802" width="11.85546875" style="355" customWidth="1"/>
    <col min="1803" max="1803" width="13" style="355" customWidth="1"/>
    <col min="1804" max="1804" width="29.85546875" style="355" customWidth="1"/>
    <col min="1805" max="1805" width="15.28515625" style="355" customWidth="1"/>
    <col min="1806" max="1806" width="14.85546875" style="355" customWidth="1"/>
    <col min="1807" max="2048" width="9.140625" style="355"/>
    <col min="2049" max="2049" width="10.85546875" style="355" bestFit="1" customWidth="1"/>
    <col min="2050" max="2050" width="12.140625" style="355" bestFit="1" customWidth="1"/>
    <col min="2051" max="2051" width="35.42578125" style="355" customWidth="1"/>
    <col min="2052" max="2052" width="30.5703125" style="355" customWidth="1"/>
    <col min="2053" max="2053" width="27" style="355" customWidth="1"/>
    <col min="2054" max="2054" width="13.85546875" style="355" customWidth="1"/>
    <col min="2055" max="2055" width="35.7109375" style="355" customWidth="1"/>
    <col min="2056" max="2056" width="25.28515625" style="355" customWidth="1"/>
    <col min="2057" max="2057" width="14.7109375" style="355" customWidth="1"/>
    <col min="2058" max="2058" width="11.85546875" style="355" customWidth="1"/>
    <col min="2059" max="2059" width="13" style="355" customWidth="1"/>
    <col min="2060" max="2060" width="29.85546875" style="355" customWidth="1"/>
    <col min="2061" max="2061" width="15.28515625" style="355" customWidth="1"/>
    <col min="2062" max="2062" width="14.85546875" style="355" customWidth="1"/>
    <col min="2063" max="2304" width="9.140625" style="355"/>
    <col min="2305" max="2305" width="10.85546875" style="355" bestFit="1" customWidth="1"/>
    <col min="2306" max="2306" width="12.140625" style="355" bestFit="1" customWidth="1"/>
    <col min="2307" max="2307" width="35.42578125" style="355" customWidth="1"/>
    <col min="2308" max="2308" width="30.5703125" style="355" customWidth="1"/>
    <col min="2309" max="2309" width="27" style="355" customWidth="1"/>
    <col min="2310" max="2310" width="13.85546875" style="355" customWidth="1"/>
    <col min="2311" max="2311" width="35.7109375" style="355" customWidth="1"/>
    <col min="2312" max="2312" width="25.28515625" style="355" customWidth="1"/>
    <col min="2313" max="2313" width="14.7109375" style="355" customWidth="1"/>
    <col min="2314" max="2314" width="11.85546875" style="355" customWidth="1"/>
    <col min="2315" max="2315" width="13" style="355" customWidth="1"/>
    <col min="2316" max="2316" width="29.85546875" style="355" customWidth="1"/>
    <col min="2317" max="2317" width="15.28515625" style="355" customWidth="1"/>
    <col min="2318" max="2318" width="14.85546875" style="355" customWidth="1"/>
    <col min="2319" max="2560" width="9.140625" style="355"/>
    <col min="2561" max="2561" width="10.85546875" style="355" bestFit="1" customWidth="1"/>
    <col min="2562" max="2562" width="12.140625" style="355" bestFit="1" customWidth="1"/>
    <col min="2563" max="2563" width="35.42578125" style="355" customWidth="1"/>
    <col min="2564" max="2564" width="30.5703125" style="355" customWidth="1"/>
    <col min="2565" max="2565" width="27" style="355" customWidth="1"/>
    <col min="2566" max="2566" width="13.85546875" style="355" customWidth="1"/>
    <col min="2567" max="2567" width="35.7109375" style="355" customWidth="1"/>
    <col min="2568" max="2568" width="25.28515625" style="355" customWidth="1"/>
    <col min="2569" max="2569" width="14.7109375" style="355" customWidth="1"/>
    <col min="2570" max="2570" width="11.85546875" style="355" customWidth="1"/>
    <col min="2571" max="2571" width="13" style="355" customWidth="1"/>
    <col min="2572" max="2572" width="29.85546875" style="355" customWidth="1"/>
    <col min="2573" max="2573" width="15.28515625" style="355" customWidth="1"/>
    <col min="2574" max="2574" width="14.85546875" style="355" customWidth="1"/>
    <col min="2575" max="2816" width="9.140625" style="355"/>
    <col min="2817" max="2817" width="10.85546875" style="355" bestFit="1" customWidth="1"/>
    <col min="2818" max="2818" width="12.140625" style="355" bestFit="1" customWidth="1"/>
    <col min="2819" max="2819" width="35.42578125" style="355" customWidth="1"/>
    <col min="2820" max="2820" width="30.5703125" style="355" customWidth="1"/>
    <col min="2821" max="2821" width="27" style="355" customWidth="1"/>
    <col min="2822" max="2822" width="13.85546875" style="355" customWidth="1"/>
    <col min="2823" max="2823" width="35.7109375" style="355" customWidth="1"/>
    <col min="2824" max="2824" width="25.28515625" style="355" customWidth="1"/>
    <col min="2825" max="2825" width="14.7109375" style="355" customWidth="1"/>
    <col min="2826" max="2826" width="11.85546875" style="355" customWidth="1"/>
    <col min="2827" max="2827" width="13" style="355" customWidth="1"/>
    <col min="2828" max="2828" width="29.85546875" style="355" customWidth="1"/>
    <col min="2829" max="2829" width="15.28515625" style="355" customWidth="1"/>
    <col min="2830" max="2830" width="14.85546875" style="355" customWidth="1"/>
    <col min="2831" max="3072" width="9.140625" style="355"/>
    <col min="3073" max="3073" width="10.85546875" style="355" bestFit="1" customWidth="1"/>
    <col min="3074" max="3074" width="12.140625" style="355" bestFit="1" customWidth="1"/>
    <col min="3075" max="3075" width="35.42578125" style="355" customWidth="1"/>
    <col min="3076" max="3076" width="30.5703125" style="355" customWidth="1"/>
    <col min="3077" max="3077" width="27" style="355" customWidth="1"/>
    <col min="3078" max="3078" width="13.85546875" style="355" customWidth="1"/>
    <col min="3079" max="3079" width="35.7109375" style="355" customWidth="1"/>
    <col min="3080" max="3080" width="25.28515625" style="355" customWidth="1"/>
    <col min="3081" max="3081" width="14.7109375" style="355" customWidth="1"/>
    <col min="3082" max="3082" width="11.85546875" style="355" customWidth="1"/>
    <col min="3083" max="3083" width="13" style="355" customWidth="1"/>
    <col min="3084" max="3084" width="29.85546875" style="355" customWidth="1"/>
    <col min="3085" max="3085" width="15.28515625" style="355" customWidth="1"/>
    <col min="3086" max="3086" width="14.85546875" style="355" customWidth="1"/>
    <col min="3087" max="3328" width="9.140625" style="355"/>
    <col min="3329" max="3329" width="10.85546875" style="355" bestFit="1" customWidth="1"/>
    <col min="3330" max="3330" width="12.140625" style="355" bestFit="1" customWidth="1"/>
    <col min="3331" max="3331" width="35.42578125" style="355" customWidth="1"/>
    <col min="3332" max="3332" width="30.5703125" style="355" customWidth="1"/>
    <col min="3333" max="3333" width="27" style="355" customWidth="1"/>
    <col min="3334" max="3334" width="13.85546875" style="355" customWidth="1"/>
    <col min="3335" max="3335" width="35.7109375" style="355" customWidth="1"/>
    <col min="3336" max="3336" width="25.28515625" style="355" customWidth="1"/>
    <col min="3337" max="3337" width="14.7109375" style="355" customWidth="1"/>
    <col min="3338" max="3338" width="11.85546875" style="355" customWidth="1"/>
    <col min="3339" max="3339" width="13" style="355" customWidth="1"/>
    <col min="3340" max="3340" width="29.85546875" style="355" customWidth="1"/>
    <col min="3341" max="3341" width="15.28515625" style="355" customWidth="1"/>
    <col min="3342" max="3342" width="14.85546875" style="355" customWidth="1"/>
    <col min="3343" max="3584" width="9.140625" style="355"/>
    <col min="3585" max="3585" width="10.85546875" style="355" bestFit="1" customWidth="1"/>
    <col min="3586" max="3586" width="12.140625" style="355" bestFit="1" customWidth="1"/>
    <col min="3587" max="3587" width="35.42578125" style="355" customWidth="1"/>
    <col min="3588" max="3588" width="30.5703125" style="355" customWidth="1"/>
    <col min="3589" max="3589" width="27" style="355" customWidth="1"/>
    <col min="3590" max="3590" width="13.85546875" style="355" customWidth="1"/>
    <col min="3591" max="3591" width="35.7109375" style="355" customWidth="1"/>
    <col min="3592" max="3592" width="25.28515625" style="355" customWidth="1"/>
    <col min="3593" max="3593" width="14.7109375" style="355" customWidth="1"/>
    <col min="3594" max="3594" width="11.85546875" style="355" customWidth="1"/>
    <col min="3595" max="3595" width="13" style="355" customWidth="1"/>
    <col min="3596" max="3596" width="29.85546875" style="355" customWidth="1"/>
    <col min="3597" max="3597" width="15.28515625" style="355" customWidth="1"/>
    <col min="3598" max="3598" width="14.85546875" style="355" customWidth="1"/>
    <col min="3599" max="3840" width="9.140625" style="355"/>
    <col min="3841" max="3841" width="10.85546875" style="355" bestFit="1" customWidth="1"/>
    <col min="3842" max="3842" width="12.140625" style="355" bestFit="1" customWidth="1"/>
    <col min="3843" max="3843" width="35.42578125" style="355" customWidth="1"/>
    <col min="3844" max="3844" width="30.5703125" style="355" customWidth="1"/>
    <col min="3845" max="3845" width="27" style="355" customWidth="1"/>
    <col min="3846" max="3846" width="13.85546875" style="355" customWidth="1"/>
    <col min="3847" max="3847" width="35.7109375" style="355" customWidth="1"/>
    <col min="3848" max="3848" width="25.28515625" style="355" customWidth="1"/>
    <col min="3849" max="3849" width="14.7109375" style="355" customWidth="1"/>
    <col min="3850" max="3850" width="11.85546875" style="355" customWidth="1"/>
    <col min="3851" max="3851" width="13" style="355" customWidth="1"/>
    <col min="3852" max="3852" width="29.85546875" style="355" customWidth="1"/>
    <col min="3853" max="3853" width="15.28515625" style="355" customWidth="1"/>
    <col min="3854" max="3854" width="14.85546875" style="355" customWidth="1"/>
    <col min="3855" max="4096" width="9.140625" style="355"/>
    <col min="4097" max="4097" width="10.85546875" style="355" bestFit="1" customWidth="1"/>
    <col min="4098" max="4098" width="12.140625" style="355" bestFit="1" customWidth="1"/>
    <col min="4099" max="4099" width="35.42578125" style="355" customWidth="1"/>
    <col min="4100" max="4100" width="30.5703125" style="355" customWidth="1"/>
    <col min="4101" max="4101" width="27" style="355" customWidth="1"/>
    <col min="4102" max="4102" width="13.85546875" style="355" customWidth="1"/>
    <col min="4103" max="4103" width="35.7109375" style="355" customWidth="1"/>
    <col min="4104" max="4104" width="25.28515625" style="355" customWidth="1"/>
    <col min="4105" max="4105" width="14.7109375" style="355" customWidth="1"/>
    <col min="4106" max="4106" width="11.85546875" style="355" customWidth="1"/>
    <col min="4107" max="4107" width="13" style="355" customWidth="1"/>
    <col min="4108" max="4108" width="29.85546875" style="355" customWidth="1"/>
    <col min="4109" max="4109" width="15.28515625" style="355" customWidth="1"/>
    <col min="4110" max="4110" width="14.85546875" style="355" customWidth="1"/>
    <col min="4111" max="4352" width="9.140625" style="355"/>
    <col min="4353" max="4353" width="10.85546875" style="355" bestFit="1" customWidth="1"/>
    <col min="4354" max="4354" width="12.140625" style="355" bestFit="1" customWidth="1"/>
    <col min="4355" max="4355" width="35.42578125" style="355" customWidth="1"/>
    <col min="4356" max="4356" width="30.5703125" style="355" customWidth="1"/>
    <col min="4357" max="4357" width="27" style="355" customWidth="1"/>
    <col min="4358" max="4358" width="13.85546875" style="355" customWidth="1"/>
    <col min="4359" max="4359" width="35.7109375" style="355" customWidth="1"/>
    <col min="4360" max="4360" width="25.28515625" style="355" customWidth="1"/>
    <col min="4361" max="4361" width="14.7109375" style="355" customWidth="1"/>
    <col min="4362" max="4362" width="11.85546875" style="355" customWidth="1"/>
    <col min="4363" max="4363" width="13" style="355" customWidth="1"/>
    <col min="4364" max="4364" width="29.85546875" style="355" customWidth="1"/>
    <col min="4365" max="4365" width="15.28515625" style="355" customWidth="1"/>
    <col min="4366" max="4366" width="14.85546875" style="355" customWidth="1"/>
    <col min="4367" max="4608" width="9.140625" style="355"/>
    <col min="4609" max="4609" width="10.85546875" style="355" bestFit="1" customWidth="1"/>
    <col min="4610" max="4610" width="12.140625" style="355" bestFit="1" customWidth="1"/>
    <col min="4611" max="4611" width="35.42578125" style="355" customWidth="1"/>
    <col min="4612" max="4612" width="30.5703125" style="355" customWidth="1"/>
    <col min="4613" max="4613" width="27" style="355" customWidth="1"/>
    <col min="4614" max="4614" width="13.85546875" style="355" customWidth="1"/>
    <col min="4615" max="4615" width="35.7109375" style="355" customWidth="1"/>
    <col min="4616" max="4616" width="25.28515625" style="355" customWidth="1"/>
    <col min="4617" max="4617" width="14.7109375" style="355" customWidth="1"/>
    <col min="4618" max="4618" width="11.85546875" style="355" customWidth="1"/>
    <col min="4619" max="4619" width="13" style="355" customWidth="1"/>
    <col min="4620" max="4620" width="29.85546875" style="355" customWidth="1"/>
    <col min="4621" max="4621" width="15.28515625" style="355" customWidth="1"/>
    <col min="4622" max="4622" width="14.85546875" style="355" customWidth="1"/>
    <col min="4623" max="4864" width="9.140625" style="355"/>
    <col min="4865" max="4865" width="10.85546875" style="355" bestFit="1" customWidth="1"/>
    <col min="4866" max="4866" width="12.140625" style="355" bestFit="1" customWidth="1"/>
    <col min="4867" max="4867" width="35.42578125" style="355" customWidth="1"/>
    <col min="4868" max="4868" width="30.5703125" style="355" customWidth="1"/>
    <col min="4869" max="4869" width="27" style="355" customWidth="1"/>
    <col min="4870" max="4870" width="13.85546875" style="355" customWidth="1"/>
    <col min="4871" max="4871" width="35.7109375" style="355" customWidth="1"/>
    <col min="4872" max="4872" width="25.28515625" style="355" customWidth="1"/>
    <col min="4873" max="4873" width="14.7109375" style="355" customWidth="1"/>
    <col min="4874" max="4874" width="11.85546875" style="355" customWidth="1"/>
    <col min="4875" max="4875" width="13" style="355" customWidth="1"/>
    <col min="4876" max="4876" width="29.85546875" style="355" customWidth="1"/>
    <col min="4877" max="4877" width="15.28515625" style="355" customWidth="1"/>
    <col min="4878" max="4878" width="14.85546875" style="355" customWidth="1"/>
    <col min="4879" max="5120" width="9.140625" style="355"/>
    <col min="5121" max="5121" width="10.85546875" style="355" bestFit="1" customWidth="1"/>
    <col min="5122" max="5122" width="12.140625" style="355" bestFit="1" customWidth="1"/>
    <col min="5123" max="5123" width="35.42578125" style="355" customWidth="1"/>
    <col min="5124" max="5124" width="30.5703125" style="355" customWidth="1"/>
    <col min="5125" max="5125" width="27" style="355" customWidth="1"/>
    <col min="5126" max="5126" width="13.85546875" style="355" customWidth="1"/>
    <col min="5127" max="5127" width="35.7109375" style="355" customWidth="1"/>
    <col min="5128" max="5128" width="25.28515625" style="355" customWidth="1"/>
    <col min="5129" max="5129" width="14.7109375" style="355" customWidth="1"/>
    <col min="5130" max="5130" width="11.85546875" style="355" customWidth="1"/>
    <col min="5131" max="5131" width="13" style="355" customWidth="1"/>
    <col min="5132" max="5132" width="29.85546875" style="355" customWidth="1"/>
    <col min="5133" max="5133" width="15.28515625" style="355" customWidth="1"/>
    <col min="5134" max="5134" width="14.85546875" style="355" customWidth="1"/>
    <col min="5135" max="5376" width="9.140625" style="355"/>
    <col min="5377" max="5377" width="10.85546875" style="355" bestFit="1" customWidth="1"/>
    <col min="5378" max="5378" width="12.140625" style="355" bestFit="1" customWidth="1"/>
    <col min="5379" max="5379" width="35.42578125" style="355" customWidth="1"/>
    <col min="5380" max="5380" width="30.5703125" style="355" customWidth="1"/>
    <col min="5381" max="5381" width="27" style="355" customWidth="1"/>
    <col min="5382" max="5382" width="13.85546875" style="355" customWidth="1"/>
    <col min="5383" max="5383" width="35.7109375" style="355" customWidth="1"/>
    <col min="5384" max="5384" width="25.28515625" style="355" customWidth="1"/>
    <col min="5385" max="5385" width="14.7109375" style="355" customWidth="1"/>
    <col min="5386" max="5386" width="11.85546875" style="355" customWidth="1"/>
    <col min="5387" max="5387" width="13" style="355" customWidth="1"/>
    <col min="5388" max="5388" width="29.85546875" style="355" customWidth="1"/>
    <col min="5389" max="5389" width="15.28515625" style="355" customWidth="1"/>
    <col min="5390" max="5390" width="14.85546875" style="355" customWidth="1"/>
    <col min="5391" max="5632" width="9.140625" style="355"/>
    <col min="5633" max="5633" width="10.85546875" style="355" bestFit="1" customWidth="1"/>
    <col min="5634" max="5634" width="12.140625" style="355" bestFit="1" customWidth="1"/>
    <col min="5635" max="5635" width="35.42578125" style="355" customWidth="1"/>
    <col min="5636" max="5636" width="30.5703125" style="355" customWidth="1"/>
    <col min="5637" max="5637" width="27" style="355" customWidth="1"/>
    <col min="5638" max="5638" width="13.85546875" style="355" customWidth="1"/>
    <col min="5639" max="5639" width="35.7109375" style="355" customWidth="1"/>
    <col min="5640" max="5640" width="25.28515625" style="355" customWidth="1"/>
    <col min="5641" max="5641" width="14.7109375" style="355" customWidth="1"/>
    <col min="5642" max="5642" width="11.85546875" style="355" customWidth="1"/>
    <col min="5643" max="5643" width="13" style="355" customWidth="1"/>
    <col min="5644" max="5644" width="29.85546875" style="355" customWidth="1"/>
    <col min="5645" max="5645" width="15.28515625" style="355" customWidth="1"/>
    <col min="5646" max="5646" width="14.85546875" style="355" customWidth="1"/>
    <col min="5647" max="5888" width="9.140625" style="355"/>
    <col min="5889" max="5889" width="10.85546875" style="355" bestFit="1" customWidth="1"/>
    <col min="5890" max="5890" width="12.140625" style="355" bestFit="1" customWidth="1"/>
    <col min="5891" max="5891" width="35.42578125" style="355" customWidth="1"/>
    <col min="5892" max="5892" width="30.5703125" style="355" customWidth="1"/>
    <col min="5893" max="5893" width="27" style="355" customWidth="1"/>
    <col min="5894" max="5894" width="13.85546875" style="355" customWidth="1"/>
    <col min="5895" max="5895" width="35.7109375" style="355" customWidth="1"/>
    <col min="5896" max="5896" width="25.28515625" style="355" customWidth="1"/>
    <col min="5897" max="5897" width="14.7109375" style="355" customWidth="1"/>
    <col min="5898" max="5898" width="11.85546875" style="355" customWidth="1"/>
    <col min="5899" max="5899" width="13" style="355" customWidth="1"/>
    <col min="5900" max="5900" width="29.85546875" style="355" customWidth="1"/>
    <col min="5901" max="5901" width="15.28515625" style="355" customWidth="1"/>
    <col min="5902" max="5902" width="14.85546875" style="355" customWidth="1"/>
    <col min="5903" max="6144" width="9.140625" style="355"/>
    <col min="6145" max="6145" width="10.85546875" style="355" bestFit="1" customWidth="1"/>
    <col min="6146" max="6146" width="12.140625" style="355" bestFit="1" customWidth="1"/>
    <col min="6147" max="6147" width="35.42578125" style="355" customWidth="1"/>
    <col min="6148" max="6148" width="30.5703125" style="355" customWidth="1"/>
    <col min="6149" max="6149" width="27" style="355" customWidth="1"/>
    <col min="6150" max="6150" width="13.85546875" style="355" customWidth="1"/>
    <col min="6151" max="6151" width="35.7109375" style="355" customWidth="1"/>
    <col min="6152" max="6152" width="25.28515625" style="355" customWidth="1"/>
    <col min="6153" max="6153" width="14.7109375" style="355" customWidth="1"/>
    <col min="6154" max="6154" width="11.85546875" style="355" customWidth="1"/>
    <col min="6155" max="6155" width="13" style="355" customWidth="1"/>
    <col min="6156" max="6156" width="29.85546875" style="355" customWidth="1"/>
    <col min="6157" max="6157" width="15.28515625" style="355" customWidth="1"/>
    <col min="6158" max="6158" width="14.85546875" style="355" customWidth="1"/>
    <col min="6159" max="6400" width="9.140625" style="355"/>
    <col min="6401" max="6401" width="10.85546875" style="355" bestFit="1" customWidth="1"/>
    <col min="6402" max="6402" width="12.140625" style="355" bestFit="1" customWidth="1"/>
    <col min="6403" max="6403" width="35.42578125" style="355" customWidth="1"/>
    <col min="6404" max="6404" width="30.5703125" style="355" customWidth="1"/>
    <col min="6405" max="6405" width="27" style="355" customWidth="1"/>
    <col min="6406" max="6406" width="13.85546875" style="355" customWidth="1"/>
    <col min="6407" max="6407" width="35.7109375" style="355" customWidth="1"/>
    <col min="6408" max="6408" width="25.28515625" style="355" customWidth="1"/>
    <col min="6409" max="6409" width="14.7109375" style="355" customWidth="1"/>
    <col min="6410" max="6410" width="11.85546875" style="355" customWidth="1"/>
    <col min="6411" max="6411" width="13" style="355" customWidth="1"/>
    <col min="6412" max="6412" width="29.85546875" style="355" customWidth="1"/>
    <col min="6413" max="6413" width="15.28515625" style="355" customWidth="1"/>
    <col min="6414" max="6414" width="14.85546875" style="355" customWidth="1"/>
    <col min="6415" max="6656" width="9.140625" style="355"/>
    <col min="6657" max="6657" width="10.85546875" style="355" bestFit="1" customWidth="1"/>
    <col min="6658" max="6658" width="12.140625" style="355" bestFit="1" customWidth="1"/>
    <col min="6659" max="6659" width="35.42578125" style="355" customWidth="1"/>
    <col min="6660" max="6660" width="30.5703125" style="355" customWidth="1"/>
    <col min="6661" max="6661" width="27" style="355" customWidth="1"/>
    <col min="6662" max="6662" width="13.85546875" style="355" customWidth="1"/>
    <col min="6663" max="6663" width="35.7109375" style="355" customWidth="1"/>
    <col min="6664" max="6664" width="25.28515625" style="355" customWidth="1"/>
    <col min="6665" max="6665" width="14.7109375" style="355" customWidth="1"/>
    <col min="6666" max="6666" width="11.85546875" style="355" customWidth="1"/>
    <col min="6667" max="6667" width="13" style="355" customWidth="1"/>
    <col min="6668" max="6668" width="29.85546875" style="355" customWidth="1"/>
    <col min="6669" max="6669" width="15.28515625" style="355" customWidth="1"/>
    <col min="6670" max="6670" width="14.85546875" style="355" customWidth="1"/>
    <col min="6671" max="6912" width="9.140625" style="355"/>
    <col min="6913" max="6913" width="10.85546875" style="355" bestFit="1" customWidth="1"/>
    <col min="6914" max="6914" width="12.140625" style="355" bestFit="1" customWidth="1"/>
    <col min="6915" max="6915" width="35.42578125" style="355" customWidth="1"/>
    <col min="6916" max="6916" width="30.5703125" style="355" customWidth="1"/>
    <col min="6917" max="6917" width="27" style="355" customWidth="1"/>
    <col min="6918" max="6918" width="13.85546875" style="355" customWidth="1"/>
    <col min="6919" max="6919" width="35.7109375" style="355" customWidth="1"/>
    <col min="6920" max="6920" width="25.28515625" style="355" customWidth="1"/>
    <col min="6921" max="6921" width="14.7109375" style="355" customWidth="1"/>
    <col min="6922" max="6922" width="11.85546875" style="355" customWidth="1"/>
    <col min="6923" max="6923" width="13" style="355" customWidth="1"/>
    <col min="6924" max="6924" width="29.85546875" style="355" customWidth="1"/>
    <col min="6925" max="6925" width="15.28515625" style="355" customWidth="1"/>
    <col min="6926" max="6926" width="14.85546875" style="355" customWidth="1"/>
    <col min="6927" max="7168" width="9.140625" style="355"/>
    <col min="7169" max="7169" width="10.85546875" style="355" bestFit="1" customWidth="1"/>
    <col min="7170" max="7170" width="12.140625" style="355" bestFit="1" customWidth="1"/>
    <col min="7171" max="7171" width="35.42578125" style="355" customWidth="1"/>
    <col min="7172" max="7172" width="30.5703125" style="355" customWidth="1"/>
    <col min="7173" max="7173" width="27" style="355" customWidth="1"/>
    <col min="7174" max="7174" width="13.85546875" style="355" customWidth="1"/>
    <col min="7175" max="7175" width="35.7109375" style="355" customWidth="1"/>
    <col min="7176" max="7176" width="25.28515625" style="355" customWidth="1"/>
    <col min="7177" max="7177" width="14.7109375" style="355" customWidth="1"/>
    <col min="7178" max="7178" width="11.85546875" style="355" customWidth="1"/>
    <col min="7179" max="7179" width="13" style="355" customWidth="1"/>
    <col min="7180" max="7180" width="29.85546875" style="355" customWidth="1"/>
    <col min="7181" max="7181" width="15.28515625" style="355" customWidth="1"/>
    <col min="7182" max="7182" width="14.85546875" style="355" customWidth="1"/>
    <col min="7183" max="7424" width="9.140625" style="355"/>
    <col min="7425" max="7425" width="10.85546875" style="355" bestFit="1" customWidth="1"/>
    <col min="7426" max="7426" width="12.140625" style="355" bestFit="1" customWidth="1"/>
    <col min="7427" max="7427" width="35.42578125" style="355" customWidth="1"/>
    <col min="7428" max="7428" width="30.5703125" style="355" customWidth="1"/>
    <col min="7429" max="7429" width="27" style="355" customWidth="1"/>
    <col min="7430" max="7430" width="13.85546875" style="355" customWidth="1"/>
    <col min="7431" max="7431" width="35.7109375" style="355" customWidth="1"/>
    <col min="7432" max="7432" width="25.28515625" style="355" customWidth="1"/>
    <col min="7433" max="7433" width="14.7109375" style="355" customWidth="1"/>
    <col min="7434" max="7434" width="11.85546875" style="355" customWidth="1"/>
    <col min="7435" max="7435" width="13" style="355" customWidth="1"/>
    <col min="7436" max="7436" width="29.85546875" style="355" customWidth="1"/>
    <col min="7437" max="7437" width="15.28515625" style="355" customWidth="1"/>
    <col min="7438" max="7438" width="14.85546875" style="355" customWidth="1"/>
    <col min="7439" max="7680" width="9.140625" style="355"/>
    <col min="7681" max="7681" width="10.85546875" style="355" bestFit="1" customWidth="1"/>
    <col min="7682" max="7682" width="12.140625" style="355" bestFit="1" customWidth="1"/>
    <col min="7683" max="7683" width="35.42578125" style="355" customWidth="1"/>
    <col min="7684" max="7684" width="30.5703125" style="355" customWidth="1"/>
    <col min="7685" max="7685" width="27" style="355" customWidth="1"/>
    <col min="7686" max="7686" width="13.85546875" style="355" customWidth="1"/>
    <col min="7687" max="7687" width="35.7109375" style="355" customWidth="1"/>
    <col min="7688" max="7688" width="25.28515625" style="355" customWidth="1"/>
    <col min="7689" max="7689" width="14.7109375" style="355" customWidth="1"/>
    <col min="7690" max="7690" width="11.85546875" style="355" customWidth="1"/>
    <col min="7691" max="7691" width="13" style="355" customWidth="1"/>
    <col min="7692" max="7692" width="29.85546875" style="355" customWidth="1"/>
    <col min="7693" max="7693" width="15.28515625" style="355" customWidth="1"/>
    <col min="7694" max="7694" width="14.85546875" style="355" customWidth="1"/>
    <col min="7695" max="7936" width="9.140625" style="355"/>
    <col min="7937" max="7937" width="10.85546875" style="355" bestFit="1" customWidth="1"/>
    <col min="7938" max="7938" width="12.140625" style="355" bestFit="1" customWidth="1"/>
    <col min="7939" max="7939" width="35.42578125" style="355" customWidth="1"/>
    <col min="7940" max="7940" width="30.5703125" style="355" customWidth="1"/>
    <col min="7941" max="7941" width="27" style="355" customWidth="1"/>
    <col min="7942" max="7942" width="13.85546875" style="355" customWidth="1"/>
    <col min="7943" max="7943" width="35.7109375" style="355" customWidth="1"/>
    <col min="7944" max="7944" width="25.28515625" style="355" customWidth="1"/>
    <col min="7945" max="7945" width="14.7109375" style="355" customWidth="1"/>
    <col min="7946" max="7946" width="11.85546875" style="355" customWidth="1"/>
    <col min="7947" max="7947" width="13" style="355" customWidth="1"/>
    <col min="7948" max="7948" width="29.85546875" style="355" customWidth="1"/>
    <col min="7949" max="7949" width="15.28515625" style="355" customWidth="1"/>
    <col min="7950" max="7950" width="14.85546875" style="355" customWidth="1"/>
    <col min="7951" max="8192" width="9.140625" style="355"/>
    <col min="8193" max="8193" width="10.85546875" style="355" bestFit="1" customWidth="1"/>
    <col min="8194" max="8194" width="12.140625" style="355" bestFit="1" customWidth="1"/>
    <col min="8195" max="8195" width="35.42578125" style="355" customWidth="1"/>
    <col min="8196" max="8196" width="30.5703125" style="355" customWidth="1"/>
    <col min="8197" max="8197" width="27" style="355" customWidth="1"/>
    <col min="8198" max="8198" width="13.85546875" style="355" customWidth="1"/>
    <col min="8199" max="8199" width="35.7109375" style="355" customWidth="1"/>
    <col min="8200" max="8200" width="25.28515625" style="355" customWidth="1"/>
    <col min="8201" max="8201" width="14.7109375" style="355" customWidth="1"/>
    <col min="8202" max="8202" width="11.85546875" style="355" customWidth="1"/>
    <col min="8203" max="8203" width="13" style="355" customWidth="1"/>
    <col min="8204" max="8204" width="29.85546875" style="355" customWidth="1"/>
    <col min="8205" max="8205" width="15.28515625" style="355" customWidth="1"/>
    <col min="8206" max="8206" width="14.85546875" style="355" customWidth="1"/>
    <col min="8207" max="8448" width="9.140625" style="355"/>
    <col min="8449" max="8449" width="10.85546875" style="355" bestFit="1" customWidth="1"/>
    <col min="8450" max="8450" width="12.140625" style="355" bestFit="1" customWidth="1"/>
    <col min="8451" max="8451" width="35.42578125" style="355" customWidth="1"/>
    <col min="8452" max="8452" width="30.5703125" style="355" customWidth="1"/>
    <col min="8453" max="8453" width="27" style="355" customWidth="1"/>
    <col min="8454" max="8454" width="13.85546875" style="355" customWidth="1"/>
    <col min="8455" max="8455" width="35.7109375" style="355" customWidth="1"/>
    <col min="8456" max="8456" width="25.28515625" style="355" customWidth="1"/>
    <col min="8457" max="8457" width="14.7109375" style="355" customWidth="1"/>
    <col min="8458" max="8458" width="11.85546875" style="355" customWidth="1"/>
    <col min="8459" max="8459" width="13" style="355" customWidth="1"/>
    <col min="8460" max="8460" width="29.85546875" style="355" customWidth="1"/>
    <col min="8461" max="8461" width="15.28515625" style="355" customWidth="1"/>
    <col min="8462" max="8462" width="14.85546875" style="355" customWidth="1"/>
    <col min="8463" max="8704" width="9.140625" style="355"/>
    <col min="8705" max="8705" width="10.85546875" style="355" bestFit="1" customWidth="1"/>
    <col min="8706" max="8706" width="12.140625" style="355" bestFit="1" customWidth="1"/>
    <col min="8707" max="8707" width="35.42578125" style="355" customWidth="1"/>
    <col min="8708" max="8708" width="30.5703125" style="355" customWidth="1"/>
    <col min="8709" max="8709" width="27" style="355" customWidth="1"/>
    <col min="8710" max="8710" width="13.85546875" style="355" customWidth="1"/>
    <col min="8711" max="8711" width="35.7109375" style="355" customWidth="1"/>
    <col min="8712" max="8712" width="25.28515625" style="355" customWidth="1"/>
    <col min="8713" max="8713" width="14.7109375" style="355" customWidth="1"/>
    <col min="8714" max="8714" width="11.85546875" style="355" customWidth="1"/>
    <col min="8715" max="8715" width="13" style="355" customWidth="1"/>
    <col min="8716" max="8716" width="29.85546875" style="355" customWidth="1"/>
    <col min="8717" max="8717" width="15.28515625" style="355" customWidth="1"/>
    <col min="8718" max="8718" width="14.85546875" style="355" customWidth="1"/>
    <col min="8719" max="8960" width="9.140625" style="355"/>
    <col min="8961" max="8961" width="10.85546875" style="355" bestFit="1" customWidth="1"/>
    <col min="8962" max="8962" width="12.140625" style="355" bestFit="1" customWidth="1"/>
    <col min="8963" max="8963" width="35.42578125" style="355" customWidth="1"/>
    <col min="8964" max="8964" width="30.5703125" style="355" customWidth="1"/>
    <col min="8965" max="8965" width="27" style="355" customWidth="1"/>
    <col min="8966" max="8966" width="13.85546875" style="355" customWidth="1"/>
    <col min="8967" max="8967" width="35.7109375" style="355" customWidth="1"/>
    <col min="8968" max="8968" width="25.28515625" style="355" customWidth="1"/>
    <col min="8969" max="8969" width="14.7109375" style="355" customWidth="1"/>
    <col min="8970" max="8970" width="11.85546875" style="355" customWidth="1"/>
    <col min="8971" max="8971" width="13" style="355" customWidth="1"/>
    <col min="8972" max="8972" width="29.85546875" style="355" customWidth="1"/>
    <col min="8973" max="8973" width="15.28515625" style="355" customWidth="1"/>
    <col min="8974" max="8974" width="14.85546875" style="355" customWidth="1"/>
    <col min="8975" max="9216" width="9.140625" style="355"/>
    <col min="9217" max="9217" width="10.85546875" style="355" bestFit="1" customWidth="1"/>
    <col min="9218" max="9218" width="12.140625" style="355" bestFit="1" customWidth="1"/>
    <col min="9219" max="9219" width="35.42578125" style="355" customWidth="1"/>
    <col min="9220" max="9220" width="30.5703125" style="355" customWidth="1"/>
    <col min="9221" max="9221" width="27" style="355" customWidth="1"/>
    <col min="9222" max="9222" width="13.85546875" style="355" customWidth="1"/>
    <col min="9223" max="9223" width="35.7109375" style="355" customWidth="1"/>
    <col min="9224" max="9224" width="25.28515625" style="355" customWidth="1"/>
    <col min="9225" max="9225" width="14.7109375" style="355" customWidth="1"/>
    <col min="9226" max="9226" width="11.85546875" style="355" customWidth="1"/>
    <col min="9227" max="9227" width="13" style="355" customWidth="1"/>
    <col min="9228" max="9228" width="29.85546875" style="355" customWidth="1"/>
    <col min="9229" max="9229" width="15.28515625" style="355" customWidth="1"/>
    <col min="9230" max="9230" width="14.85546875" style="355" customWidth="1"/>
    <col min="9231" max="9472" width="9.140625" style="355"/>
    <col min="9473" max="9473" width="10.85546875" style="355" bestFit="1" customWidth="1"/>
    <col min="9474" max="9474" width="12.140625" style="355" bestFit="1" customWidth="1"/>
    <col min="9475" max="9475" width="35.42578125" style="355" customWidth="1"/>
    <col min="9476" max="9476" width="30.5703125" style="355" customWidth="1"/>
    <col min="9477" max="9477" width="27" style="355" customWidth="1"/>
    <col min="9478" max="9478" width="13.85546875" style="355" customWidth="1"/>
    <col min="9479" max="9479" width="35.7109375" style="355" customWidth="1"/>
    <col min="9480" max="9480" width="25.28515625" style="355" customWidth="1"/>
    <col min="9481" max="9481" width="14.7109375" style="355" customWidth="1"/>
    <col min="9482" max="9482" width="11.85546875" style="355" customWidth="1"/>
    <col min="9483" max="9483" width="13" style="355" customWidth="1"/>
    <col min="9484" max="9484" width="29.85546875" style="355" customWidth="1"/>
    <col min="9485" max="9485" width="15.28515625" style="355" customWidth="1"/>
    <col min="9486" max="9486" width="14.85546875" style="355" customWidth="1"/>
    <col min="9487" max="9728" width="9.140625" style="355"/>
    <col min="9729" max="9729" width="10.85546875" style="355" bestFit="1" customWidth="1"/>
    <col min="9730" max="9730" width="12.140625" style="355" bestFit="1" customWidth="1"/>
    <col min="9731" max="9731" width="35.42578125" style="355" customWidth="1"/>
    <col min="9732" max="9732" width="30.5703125" style="355" customWidth="1"/>
    <col min="9733" max="9733" width="27" style="355" customWidth="1"/>
    <col min="9734" max="9734" width="13.85546875" style="355" customWidth="1"/>
    <col min="9735" max="9735" width="35.7109375" style="355" customWidth="1"/>
    <col min="9736" max="9736" width="25.28515625" style="355" customWidth="1"/>
    <col min="9737" max="9737" width="14.7109375" style="355" customWidth="1"/>
    <col min="9738" max="9738" width="11.85546875" style="355" customWidth="1"/>
    <col min="9739" max="9739" width="13" style="355" customWidth="1"/>
    <col min="9740" max="9740" width="29.85546875" style="355" customWidth="1"/>
    <col min="9741" max="9741" width="15.28515625" style="355" customWidth="1"/>
    <col min="9742" max="9742" width="14.85546875" style="355" customWidth="1"/>
    <col min="9743" max="9984" width="9.140625" style="355"/>
    <col min="9985" max="9985" width="10.85546875" style="355" bestFit="1" customWidth="1"/>
    <col min="9986" max="9986" width="12.140625" style="355" bestFit="1" customWidth="1"/>
    <col min="9987" max="9987" width="35.42578125" style="355" customWidth="1"/>
    <col min="9988" max="9988" width="30.5703125" style="355" customWidth="1"/>
    <col min="9989" max="9989" width="27" style="355" customWidth="1"/>
    <col min="9990" max="9990" width="13.85546875" style="355" customWidth="1"/>
    <col min="9991" max="9991" width="35.7109375" style="355" customWidth="1"/>
    <col min="9992" max="9992" width="25.28515625" style="355" customWidth="1"/>
    <col min="9993" max="9993" width="14.7109375" style="355" customWidth="1"/>
    <col min="9994" max="9994" width="11.85546875" style="355" customWidth="1"/>
    <col min="9995" max="9995" width="13" style="355" customWidth="1"/>
    <col min="9996" max="9996" width="29.85546875" style="355" customWidth="1"/>
    <col min="9997" max="9997" width="15.28515625" style="355" customWidth="1"/>
    <col min="9998" max="9998" width="14.85546875" style="355" customWidth="1"/>
    <col min="9999" max="10240" width="9.140625" style="355"/>
    <col min="10241" max="10241" width="10.85546875" style="355" bestFit="1" customWidth="1"/>
    <col min="10242" max="10242" width="12.140625" style="355" bestFit="1" customWidth="1"/>
    <col min="10243" max="10243" width="35.42578125" style="355" customWidth="1"/>
    <col min="10244" max="10244" width="30.5703125" style="355" customWidth="1"/>
    <col min="10245" max="10245" width="27" style="355" customWidth="1"/>
    <col min="10246" max="10246" width="13.85546875" style="355" customWidth="1"/>
    <col min="10247" max="10247" width="35.7109375" style="355" customWidth="1"/>
    <col min="10248" max="10248" width="25.28515625" style="355" customWidth="1"/>
    <col min="10249" max="10249" width="14.7109375" style="355" customWidth="1"/>
    <col min="10250" max="10250" width="11.85546875" style="355" customWidth="1"/>
    <col min="10251" max="10251" width="13" style="355" customWidth="1"/>
    <col min="10252" max="10252" width="29.85546875" style="355" customWidth="1"/>
    <col min="10253" max="10253" width="15.28515625" style="355" customWidth="1"/>
    <col min="10254" max="10254" width="14.85546875" style="355" customWidth="1"/>
    <col min="10255" max="10496" width="9.140625" style="355"/>
    <col min="10497" max="10497" width="10.85546875" style="355" bestFit="1" customWidth="1"/>
    <col min="10498" max="10498" width="12.140625" style="355" bestFit="1" customWidth="1"/>
    <col min="10499" max="10499" width="35.42578125" style="355" customWidth="1"/>
    <col min="10500" max="10500" width="30.5703125" style="355" customWidth="1"/>
    <col min="10501" max="10501" width="27" style="355" customWidth="1"/>
    <col min="10502" max="10502" width="13.85546875" style="355" customWidth="1"/>
    <col min="10503" max="10503" width="35.7109375" style="355" customWidth="1"/>
    <col min="10504" max="10504" width="25.28515625" style="355" customWidth="1"/>
    <col min="10505" max="10505" width="14.7109375" style="355" customWidth="1"/>
    <col min="10506" max="10506" width="11.85546875" style="355" customWidth="1"/>
    <col min="10507" max="10507" width="13" style="355" customWidth="1"/>
    <col min="10508" max="10508" width="29.85546875" style="355" customWidth="1"/>
    <col min="10509" max="10509" width="15.28515625" style="355" customWidth="1"/>
    <col min="10510" max="10510" width="14.85546875" style="355" customWidth="1"/>
    <col min="10511" max="10752" width="9.140625" style="355"/>
    <col min="10753" max="10753" width="10.85546875" style="355" bestFit="1" customWidth="1"/>
    <col min="10754" max="10754" width="12.140625" style="355" bestFit="1" customWidth="1"/>
    <col min="10755" max="10755" width="35.42578125" style="355" customWidth="1"/>
    <col min="10756" max="10756" width="30.5703125" style="355" customWidth="1"/>
    <col min="10757" max="10757" width="27" style="355" customWidth="1"/>
    <col min="10758" max="10758" width="13.85546875" style="355" customWidth="1"/>
    <col min="10759" max="10759" width="35.7109375" style="355" customWidth="1"/>
    <col min="10760" max="10760" width="25.28515625" style="355" customWidth="1"/>
    <col min="10761" max="10761" width="14.7109375" style="355" customWidth="1"/>
    <col min="10762" max="10762" width="11.85546875" style="355" customWidth="1"/>
    <col min="10763" max="10763" width="13" style="355" customWidth="1"/>
    <col min="10764" max="10764" width="29.85546875" style="355" customWidth="1"/>
    <col min="10765" max="10765" width="15.28515625" style="355" customWidth="1"/>
    <col min="10766" max="10766" width="14.85546875" style="355" customWidth="1"/>
    <col min="10767" max="11008" width="9.140625" style="355"/>
    <col min="11009" max="11009" width="10.85546875" style="355" bestFit="1" customWidth="1"/>
    <col min="11010" max="11010" width="12.140625" style="355" bestFit="1" customWidth="1"/>
    <col min="11011" max="11011" width="35.42578125" style="355" customWidth="1"/>
    <col min="11012" max="11012" width="30.5703125" style="355" customWidth="1"/>
    <col min="11013" max="11013" width="27" style="355" customWidth="1"/>
    <col min="11014" max="11014" width="13.85546875" style="355" customWidth="1"/>
    <col min="11015" max="11015" width="35.7109375" style="355" customWidth="1"/>
    <col min="11016" max="11016" width="25.28515625" style="355" customWidth="1"/>
    <col min="11017" max="11017" width="14.7109375" style="355" customWidth="1"/>
    <col min="11018" max="11018" width="11.85546875" style="355" customWidth="1"/>
    <col min="11019" max="11019" width="13" style="355" customWidth="1"/>
    <col min="11020" max="11020" width="29.85546875" style="355" customWidth="1"/>
    <col min="11021" max="11021" width="15.28515625" style="355" customWidth="1"/>
    <col min="11022" max="11022" width="14.85546875" style="355" customWidth="1"/>
    <col min="11023" max="11264" width="9.140625" style="355"/>
    <col min="11265" max="11265" width="10.85546875" style="355" bestFit="1" customWidth="1"/>
    <col min="11266" max="11266" width="12.140625" style="355" bestFit="1" customWidth="1"/>
    <col min="11267" max="11267" width="35.42578125" style="355" customWidth="1"/>
    <col min="11268" max="11268" width="30.5703125" style="355" customWidth="1"/>
    <col min="11269" max="11269" width="27" style="355" customWidth="1"/>
    <col min="11270" max="11270" width="13.85546875" style="355" customWidth="1"/>
    <col min="11271" max="11271" width="35.7109375" style="355" customWidth="1"/>
    <col min="11272" max="11272" width="25.28515625" style="355" customWidth="1"/>
    <col min="11273" max="11273" width="14.7109375" style="355" customWidth="1"/>
    <col min="11274" max="11274" width="11.85546875" style="355" customWidth="1"/>
    <col min="11275" max="11275" width="13" style="355" customWidth="1"/>
    <col min="11276" max="11276" width="29.85546875" style="355" customWidth="1"/>
    <col min="11277" max="11277" width="15.28515625" style="355" customWidth="1"/>
    <col min="11278" max="11278" width="14.85546875" style="355" customWidth="1"/>
    <col min="11279" max="11520" width="9.140625" style="355"/>
    <col min="11521" max="11521" width="10.85546875" style="355" bestFit="1" customWidth="1"/>
    <col min="11522" max="11522" width="12.140625" style="355" bestFit="1" customWidth="1"/>
    <col min="11523" max="11523" width="35.42578125" style="355" customWidth="1"/>
    <col min="11524" max="11524" width="30.5703125" style="355" customWidth="1"/>
    <col min="11525" max="11525" width="27" style="355" customWidth="1"/>
    <col min="11526" max="11526" width="13.85546875" style="355" customWidth="1"/>
    <col min="11527" max="11527" width="35.7109375" style="355" customWidth="1"/>
    <col min="11528" max="11528" width="25.28515625" style="355" customWidth="1"/>
    <col min="11529" max="11529" width="14.7109375" style="355" customWidth="1"/>
    <col min="11530" max="11530" width="11.85546875" style="355" customWidth="1"/>
    <col min="11531" max="11531" width="13" style="355" customWidth="1"/>
    <col min="11532" max="11532" width="29.85546875" style="355" customWidth="1"/>
    <col min="11533" max="11533" width="15.28515625" style="355" customWidth="1"/>
    <col min="11534" max="11534" width="14.85546875" style="355" customWidth="1"/>
    <col min="11535" max="11776" width="9.140625" style="355"/>
    <col min="11777" max="11777" width="10.85546875" style="355" bestFit="1" customWidth="1"/>
    <col min="11778" max="11778" width="12.140625" style="355" bestFit="1" customWidth="1"/>
    <col min="11779" max="11779" width="35.42578125" style="355" customWidth="1"/>
    <col min="11780" max="11780" width="30.5703125" style="355" customWidth="1"/>
    <col min="11781" max="11781" width="27" style="355" customWidth="1"/>
    <col min="11782" max="11782" width="13.85546875" style="355" customWidth="1"/>
    <col min="11783" max="11783" width="35.7109375" style="355" customWidth="1"/>
    <col min="11784" max="11784" width="25.28515625" style="355" customWidth="1"/>
    <col min="11785" max="11785" width="14.7109375" style="355" customWidth="1"/>
    <col min="11786" max="11786" width="11.85546875" style="355" customWidth="1"/>
    <col min="11787" max="11787" width="13" style="355" customWidth="1"/>
    <col min="11788" max="11788" width="29.85546875" style="355" customWidth="1"/>
    <col min="11789" max="11789" width="15.28515625" style="355" customWidth="1"/>
    <col min="11790" max="11790" width="14.85546875" style="355" customWidth="1"/>
    <col min="11791" max="12032" width="9.140625" style="355"/>
    <col min="12033" max="12033" width="10.85546875" style="355" bestFit="1" customWidth="1"/>
    <col min="12034" max="12034" width="12.140625" style="355" bestFit="1" customWidth="1"/>
    <col min="12035" max="12035" width="35.42578125" style="355" customWidth="1"/>
    <col min="12036" max="12036" width="30.5703125" style="355" customWidth="1"/>
    <col min="12037" max="12037" width="27" style="355" customWidth="1"/>
    <col min="12038" max="12038" width="13.85546875" style="355" customWidth="1"/>
    <col min="12039" max="12039" width="35.7109375" style="355" customWidth="1"/>
    <col min="12040" max="12040" width="25.28515625" style="355" customWidth="1"/>
    <col min="12041" max="12041" width="14.7109375" style="355" customWidth="1"/>
    <col min="12042" max="12042" width="11.85546875" style="355" customWidth="1"/>
    <col min="12043" max="12043" width="13" style="355" customWidth="1"/>
    <col min="12044" max="12044" width="29.85546875" style="355" customWidth="1"/>
    <col min="12045" max="12045" width="15.28515625" style="355" customWidth="1"/>
    <col min="12046" max="12046" width="14.85546875" style="355" customWidth="1"/>
    <col min="12047" max="12288" width="9.140625" style="355"/>
    <col min="12289" max="12289" width="10.85546875" style="355" bestFit="1" customWidth="1"/>
    <col min="12290" max="12290" width="12.140625" style="355" bestFit="1" customWidth="1"/>
    <col min="12291" max="12291" width="35.42578125" style="355" customWidth="1"/>
    <col min="12292" max="12292" width="30.5703125" style="355" customWidth="1"/>
    <col min="12293" max="12293" width="27" style="355" customWidth="1"/>
    <col min="12294" max="12294" width="13.85546875" style="355" customWidth="1"/>
    <col min="12295" max="12295" width="35.7109375" style="355" customWidth="1"/>
    <col min="12296" max="12296" width="25.28515625" style="355" customWidth="1"/>
    <col min="12297" max="12297" width="14.7109375" style="355" customWidth="1"/>
    <col min="12298" max="12298" width="11.85546875" style="355" customWidth="1"/>
    <col min="12299" max="12299" width="13" style="355" customWidth="1"/>
    <col min="12300" max="12300" width="29.85546875" style="355" customWidth="1"/>
    <col min="12301" max="12301" width="15.28515625" style="355" customWidth="1"/>
    <col min="12302" max="12302" width="14.85546875" style="355" customWidth="1"/>
    <col min="12303" max="12544" width="9.140625" style="355"/>
    <col min="12545" max="12545" width="10.85546875" style="355" bestFit="1" customWidth="1"/>
    <col min="12546" max="12546" width="12.140625" style="355" bestFit="1" customWidth="1"/>
    <col min="12547" max="12547" width="35.42578125" style="355" customWidth="1"/>
    <col min="12548" max="12548" width="30.5703125" style="355" customWidth="1"/>
    <col min="12549" max="12549" width="27" style="355" customWidth="1"/>
    <col min="12550" max="12550" width="13.85546875" style="355" customWidth="1"/>
    <col min="12551" max="12551" width="35.7109375" style="355" customWidth="1"/>
    <col min="12552" max="12552" width="25.28515625" style="355" customWidth="1"/>
    <col min="12553" max="12553" width="14.7109375" style="355" customWidth="1"/>
    <col min="12554" max="12554" width="11.85546875" style="355" customWidth="1"/>
    <col min="12555" max="12555" width="13" style="355" customWidth="1"/>
    <col min="12556" max="12556" width="29.85546875" style="355" customWidth="1"/>
    <col min="12557" max="12557" width="15.28515625" style="355" customWidth="1"/>
    <col min="12558" max="12558" width="14.85546875" style="355" customWidth="1"/>
    <col min="12559" max="12800" width="9.140625" style="355"/>
    <col min="12801" max="12801" width="10.85546875" style="355" bestFit="1" customWidth="1"/>
    <col min="12802" max="12802" width="12.140625" style="355" bestFit="1" customWidth="1"/>
    <col min="12803" max="12803" width="35.42578125" style="355" customWidth="1"/>
    <col min="12804" max="12804" width="30.5703125" style="355" customWidth="1"/>
    <col min="12805" max="12805" width="27" style="355" customWidth="1"/>
    <col min="12806" max="12806" width="13.85546875" style="355" customWidth="1"/>
    <col min="12807" max="12807" width="35.7109375" style="355" customWidth="1"/>
    <col min="12808" max="12808" width="25.28515625" style="355" customWidth="1"/>
    <col min="12809" max="12809" width="14.7109375" style="355" customWidth="1"/>
    <col min="12810" max="12810" width="11.85546875" style="355" customWidth="1"/>
    <col min="12811" max="12811" width="13" style="355" customWidth="1"/>
    <col min="12812" max="12812" width="29.85546875" style="355" customWidth="1"/>
    <col min="12813" max="12813" width="15.28515625" style="355" customWidth="1"/>
    <col min="12814" max="12814" width="14.85546875" style="355" customWidth="1"/>
    <col min="12815" max="13056" width="9.140625" style="355"/>
    <col min="13057" max="13057" width="10.85546875" style="355" bestFit="1" customWidth="1"/>
    <col min="13058" max="13058" width="12.140625" style="355" bestFit="1" customWidth="1"/>
    <col min="13059" max="13059" width="35.42578125" style="355" customWidth="1"/>
    <col min="13060" max="13060" width="30.5703125" style="355" customWidth="1"/>
    <col min="13061" max="13061" width="27" style="355" customWidth="1"/>
    <col min="13062" max="13062" width="13.85546875" style="355" customWidth="1"/>
    <col min="13063" max="13063" width="35.7109375" style="355" customWidth="1"/>
    <col min="13064" max="13064" width="25.28515625" style="355" customWidth="1"/>
    <col min="13065" max="13065" width="14.7109375" style="355" customWidth="1"/>
    <col min="13066" max="13066" width="11.85546875" style="355" customWidth="1"/>
    <col min="13067" max="13067" width="13" style="355" customWidth="1"/>
    <col min="13068" max="13068" width="29.85546875" style="355" customWidth="1"/>
    <col min="13069" max="13069" width="15.28515625" style="355" customWidth="1"/>
    <col min="13070" max="13070" width="14.85546875" style="355" customWidth="1"/>
    <col min="13071" max="13312" width="9.140625" style="355"/>
    <col min="13313" max="13313" width="10.85546875" style="355" bestFit="1" customWidth="1"/>
    <col min="13314" max="13314" width="12.140625" style="355" bestFit="1" customWidth="1"/>
    <col min="13315" max="13315" width="35.42578125" style="355" customWidth="1"/>
    <col min="13316" max="13316" width="30.5703125" style="355" customWidth="1"/>
    <col min="13317" max="13317" width="27" style="355" customWidth="1"/>
    <col min="13318" max="13318" width="13.85546875" style="355" customWidth="1"/>
    <col min="13319" max="13319" width="35.7109375" style="355" customWidth="1"/>
    <col min="13320" max="13320" width="25.28515625" style="355" customWidth="1"/>
    <col min="13321" max="13321" width="14.7109375" style="355" customWidth="1"/>
    <col min="13322" max="13322" width="11.85546875" style="355" customWidth="1"/>
    <col min="13323" max="13323" width="13" style="355" customWidth="1"/>
    <col min="13324" max="13324" width="29.85546875" style="355" customWidth="1"/>
    <col min="13325" max="13325" width="15.28515625" style="355" customWidth="1"/>
    <col min="13326" max="13326" width="14.85546875" style="355" customWidth="1"/>
    <col min="13327" max="13568" width="9.140625" style="355"/>
    <col min="13569" max="13569" width="10.85546875" style="355" bestFit="1" customWidth="1"/>
    <col min="13570" max="13570" width="12.140625" style="355" bestFit="1" customWidth="1"/>
    <col min="13571" max="13571" width="35.42578125" style="355" customWidth="1"/>
    <col min="13572" max="13572" width="30.5703125" style="355" customWidth="1"/>
    <col min="13573" max="13573" width="27" style="355" customWidth="1"/>
    <col min="13574" max="13574" width="13.85546875" style="355" customWidth="1"/>
    <col min="13575" max="13575" width="35.7109375" style="355" customWidth="1"/>
    <col min="13576" max="13576" width="25.28515625" style="355" customWidth="1"/>
    <col min="13577" max="13577" width="14.7109375" style="355" customWidth="1"/>
    <col min="13578" max="13578" width="11.85546875" style="355" customWidth="1"/>
    <col min="13579" max="13579" width="13" style="355" customWidth="1"/>
    <col min="13580" max="13580" width="29.85546875" style="355" customWidth="1"/>
    <col min="13581" max="13581" width="15.28515625" style="355" customWidth="1"/>
    <col min="13582" max="13582" width="14.85546875" style="355" customWidth="1"/>
    <col min="13583" max="13824" width="9.140625" style="355"/>
    <col min="13825" max="13825" width="10.85546875" style="355" bestFit="1" customWidth="1"/>
    <col min="13826" max="13826" width="12.140625" style="355" bestFit="1" customWidth="1"/>
    <col min="13827" max="13827" width="35.42578125" style="355" customWidth="1"/>
    <col min="13828" max="13828" width="30.5703125" style="355" customWidth="1"/>
    <col min="13829" max="13829" width="27" style="355" customWidth="1"/>
    <col min="13830" max="13830" width="13.85546875" style="355" customWidth="1"/>
    <col min="13831" max="13831" width="35.7109375" style="355" customWidth="1"/>
    <col min="13832" max="13832" width="25.28515625" style="355" customWidth="1"/>
    <col min="13833" max="13833" width="14.7109375" style="355" customWidth="1"/>
    <col min="13834" max="13834" width="11.85546875" style="355" customWidth="1"/>
    <col min="13835" max="13835" width="13" style="355" customWidth="1"/>
    <col min="13836" max="13836" width="29.85546875" style="355" customWidth="1"/>
    <col min="13837" max="13837" width="15.28515625" style="355" customWidth="1"/>
    <col min="13838" max="13838" width="14.85546875" style="355" customWidth="1"/>
    <col min="13839" max="14080" width="9.140625" style="355"/>
    <col min="14081" max="14081" width="10.85546875" style="355" bestFit="1" customWidth="1"/>
    <col min="14082" max="14082" width="12.140625" style="355" bestFit="1" customWidth="1"/>
    <col min="14083" max="14083" width="35.42578125" style="355" customWidth="1"/>
    <col min="14084" max="14084" width="30.5703125" style="355" customWidth="1"/>
    <col min="14085" max="14085" width="27" style="355" customWidth="1"/>
    <col min="14086" max="14086" width="13.85546875" style="355" customWidth="1"/>
    <col min="14087" max="14087" width="35.7109375" style="355" customWidth="1"/>
    <col min="14088" max="14088" width="25.28515625" style="355" customWidth="1"/>
    <col min="14089" max="14089" width="14.7109375" style="355" customWidth="1"/>
    <col min="14090" max="14090" width="11.85546875" style="355" customWidth="1"/>
    <col min="14091" max="14091" width="13" style="355" customWidth="1"/>
    <col min="14092" max="14092" width="29.85546875" style="355" customWidth="1"/>
    <col min="14093" max="14093" width="15.28515625" style="355" customWidth="1"/>
    <col min="14094" max="14094" width="14.85546875" style="355" customWidth="1"/>
    <col min="14095" max="14336" width="9.140625" style="355"/>
    <col min="14337" max="14337" width="10.85546875" style="355" bestFit="1" customWidth="1"/>
    <col min="14338" max="14338" width="12.140625" style="355" bestFit="1" customWidth="1"/>
    <col min="14339" max="14339" width="35.42578125" style="355" customWidth="1"/>
    <col min="14340" max="14340" width="30.5703125" style="355" customWidth="1"/>
    <col min="14341" max="14341" width="27" style="355" customWidth="1"/>
    <col min="14342" max="14342" width="13.85546875" style="355" customWidth="1"/>
    <col min="14343" max="14343" width="35.7109375" style="355" customWidth="1"/>
    <col min="14344" max="14344" width="25.28515625" style="355" customWidth="1"/>
    <col min="14345" max="14345" width="14.7109375" style="355" customWidth="1"/>
    <col min="14346" max="14346" width="11.85546875" style="355" customWidth="1"/>
    <col min="14347" max="14347" width="13" style="355" customWidth="1"/>
    <col min="14348" max="14348" width="29.85546875" style="355" customWidth="1"/>
    <col min="14349" max="14349" width="15.28515625" style="355" customWidth="1"/>
    <col min="14350" max="14350" width="14.85546875" style="355" customWidth="1"/>
    <col min="14351" max="14592" width="9.140625" style="355"/>
    <col min="14593" max="14593" width="10.85546875" style="355" bestFit="1" customWidth="1"/>
    <col min="14594" max="14594" width="12.140625" style="355" bestFit="1" customWidth="1"/>
    <col min="14595" max="14595" width="35.42578125" style="355" customWidth="1"/>
    <col min="14596" max="14596" width="30.5703125" style="355" customWidth="1"/>
    <col min="14597" max="14597" width="27" style="355" customWidth="1"/>
    <col min="14598" max="14598" width="13.85546875" style="355" customWidth="1"/>
    <col min="14599" max="14599" width="35.7109375" style="355" customWidth="1"/>
    <col min="14600" max="14600" width="25.28515625" style="355" customWidth="1"/>
    <col min="14601" max="14601" width="14.7109375" style="355" customWidth="1"/>
    <col min="14602" max="14602" width="11.85546875" style="355" customWidth="1"/>
    <col min="14603" max="14603" width="13" style="355" customWidth="1"/>
    <col min="14604" max="14604" width="29.85546875" style="355" customWidth="1"/>
    <col min="14605" max="14605" width="15.28515625" style="355" customWidth="1"/>
    <col min="14606" max="14606" width="14.85546875" style="355" customWidth="1"/>
    <col min="14607" max="14848" width="9.140625" style="355"/>
    <col min="14849" max="14849" width="10.85546875" style="355" bestFit="1" customWidth="1"/>
    <col min="14850" max="14850" width="12.140625" style="355" bestFit="1" customWidth="1"/>
    <col min="14851" max="14851" width="35.42578125" style="355" customWidth="1"/>
    <col min="14852" max="14852" width="30.5703125" style="355" customWidth="1"/>
    <col min="14853" max="14853" width="27" style="355" customWidth="1"/>
    <col min="14854" max="14854" width="13.85546875" style="355" customWidth="1"/>
    <col min="14855" max="14855" width="35.7109375" style="355" customWidth="1"/>
    <col min="14856" max="14856" width="25.28515625" style="355" customWidth="1"/>
    <col min="14857" max="14857" width="14.7109375" style="355" customWidth="1"/>
    <col min="14858" max="14858" width="11.85546875" style="355" customWidth="1"/>
    <col min="14859" max="14859" width="13" style="355" customWidth="1"/>
    <col min="14860" max="14860" width="29.85546875" style="355" customWidth="1"/>
    <col min="14861" max="14861" width="15.28515625" style="355" customWidth="1"/>
    <col min="14862" max="14862" width="14.85546875" style="355" customWidth="1"/>
    <col min="14863" max="15104" width="9.140625" style="355"/>
    <col min="15105" max="15105" width="10.85546875" style="355" bestFit="1" customWidth="1"/>
    <col min="15106" max="15106" width="12.140625" style="355" bestFit="1" customWidth="1"/>
    <col min="15107" max="15107" width="35.42578125" style="355" customWidth="1"/>
    <col min="15108" max="15108" width="30.5703125" style="355" customWidth="1"/>
    <col min="15109" max="15109" width="27" style="355" customWidth="1"/>
    <col min="15110" max="15110" width="13.85546875" style="355" customWidth="1"/>
    <col min="15111" max="15111" width="35.7109375" style="355" customWidth="1"/>
    <col min="15112" max="15112" width="25.28515625" style="355" customWidth="1"/>
    <col min="15113" max="15113" width="14.7109375" style="355" customWidth="1"/>
    <col min="15114" max="15114" width="11.85546875" style="355" customWidth="1"/>
    <col min="15115" max="15115" width="13" style="355" customWidth="1"/>
    <col min="15116" max="15116" width="29.85546875" style="355" customWidth="1"/>
    <col min="15117" max="15117" width="15.28515625" style="355" customWidth="1"/>
    <col min="15118" max="15118" width="14.85546875" style="355" customWidth="1"/>
    <col min="15119" max="15360" width="9.140625" style="355"/>
    <col min="15361" max="15361" width="10.85546875" style="355" bestFit="1" customWidth="1"/>
    <col min="15362" max="15362" width="12.140625" style="355" bestFit="1" customWidth="1"/>
    <col min="15363" max="15363" width="35.42578125" style="355" customWidth="1"/>
    <col min="15364" max="15364" width="30.5703125" style="355" customWidth="1"/>
    <col min="15365" max="15365" width="27" style="355" customWidth="1"/>
    <col min="15366" max="15366" width="13.85546875" style="355" customWidth="1"/>
    <col min="15367" max="15367" width="35.7109375" style="355" customWidth="1"/>
    <col min="15368" max="15368" width="25.28515625" style="355" customWidth="1"/>
    <col min="15369" max="15369" width="14.7109375" style="355" customWidth="1"/>
    <col min="15370" max="15370" width="11.85546875" style="355" customWidth="1"/>
    <col min="15371" max="15371" width="13" style="355" customWidth="1"/>
    <col min="15372" max="15372" width="29.85546875" style="355" customWidth="1"/>
    <col min="15373" max="15373" width="15.28515625" style="355" customWidth="1"/>
    <col min="15374" max="15374" width="14.85546875" style="355" customWidth="1"/>
    <col min="15375" max="15616" width="9.140625" style="355"/>
    <col min="15617" max="15617" width="10.85546875" style="355" bestFit="1" customWidth="1"/>
    <col min="15618" max="15618" width="12.140625" style="355" bestFit="1" customWidth="1"/>
    <col min="15619" max="15619" width="35.42578125" style="355" customWidth="1"/>
    <col min="15620" max="15620" width="30.5703125" style="355" customWidth="1"/>
    <col min="15621" max="15621" width="27" style="355" customWidth="1"/>
    <col min="15622" max="15622" width="13.85546875" style="355" customWidth="1"/>
    <col min="15623" max="15623" width="35.7109375" style="355" customWidth="1"/>
    <col min="15624" max="15624" width="25.28515625" style="355" customWidth="1"/>
    <col min="15625" max="15625" width="14.7109375" style="355" customWidth="1"/>
    <col min="15626" max="15626" width="11.85546875" style="355" customWidth="1"/>
    <col min="15627" max="15627" width="13" style="355" customWidth="1"/>
    <col min="15628" max="15628" width="29.85546875" style="355" customWidth="1"/>
    <col min="15629" max="15629" width="15.28515625" style="355" customWidth="1"/>
    <col min="15630" max="15630" width="14.85546875" style="355" customWidth="1"/>
    <col min="15631" max="15872" width="9.140625" style="355"/>
    <col min="15873" max="15873" width="10.85546875" style="355" bestFit="1" customWidth="1"/>
    <col min="15874" max="15874" width="12.140625" style="355" bestFit="1" customWidth="1"/>
    <col min="15875" max="15875" width="35.42578125" style="355" customWidth="1"/>
    <col min="15876" max="15876" width="30.5703125" style="355" customWidth="1"/>
    <col min="15877" max="15877" width="27" style="355" customWidth="1"/>
    <col min="15878" max="15878" width="13.85546875" style="355" customWidth="1"/>
    <col min="15879" max="15879" width="35.7109375" style="355" customWidth="1"/>
    <col min="15880" max="15880" width="25.28515625" style="355" customWidth="1"/>
    <col min="15881" max="15881" width="14.7109375" style="355" customWidth="1"/>
    <col min="15882" max="15882" width="11.85546875" style="355" customWidth="1"/>
    <col min="15883" max="15883" width="13" style="355" customWidth="1"/>
    <col min="15884" max="15884" width="29.85546875" style="355" customWidth="1"/>
    <col min="15885" max="15885" width="15.28515625" style="355" customWidth="1"/>
    <col min="15886" max="15886" width="14.85546875" style="355" customWidth="1"/>
    <col min="15887" max="16128" width="9.140625" style="355"/>
    <col min="16129" max="16129" width="10.85546875" style="355" bestFit="1" customWidth="1"/>
    <col min="16130" max="16130" width="12.140625" style="355" bestFit="1" customWidth="1"/>
    <col min="16131" max="16131" width="35.42578125" style="355" customWidth="1"/>
    <col min="16132" max="16132" width="30.5703125" style="355" customWidth="1"/>
    <col min="16133" max="16133" width="27" style="355" customWidth="1"/>
    <col min="16134" max="16134" width="13.85546875" style="355" customWidth="1"/>
    <col min="16135" max="16135" width="35.7109375" style="355" customWidth="1"/>
    <col min="16136" max="16136" width="25.28515625" style="355" customWidth="1"/>
    <col min="16137" max="16137" width="14.7109375" style="355" customWidth="1"/>
    <col min="16138" max="16138" width="11.85546875" style="355" customWidth="1"/>
    <col min="16139" max="16139" width="13" style="355" customWidth="1"/>
    <col min="16140" max="16140" width="29.85546875" style="355" customWidth="1"/>
    <col min="16141" max="16141" width="15.28515625" style="355" customWidth="1"/>
    <col min="16142" max="16142" width="14.85546875" style="355" customWidth="1"/>
    <col min="16143" max="16384" width="9.140625" style="355"/>
  </cols>
  <sheetData>
    <row r="1" spans="1:14" ht="21.55" x14ac:dyDescent="0.35">
      <c r="A1" s="535" t="s">
        <v>645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</row>
    <row r="2" spans="1:14" ht="23.75" x14ac:dyDescent="0.2">
      <c r="A2" s="356" t="s">
        <v>565</v>
      </c>
      <c r="B2" s="356" t="s">
        <v>567</v>
      </c>
      <c r="C2" s="356" t="s">
        <v>577</v>
      </c>
      <c r="D2" s="356" t="s">
        <v>578</v>
      </c>
      <c r="E2" s="356" t="s">
        <v>566</v>
      </c>
      <c r="F2" s="356" t="s">
        <v>579</v>
      </c>
      <c r="G2" s="356" t="s">
        <v>580</v>
      </c>
      <c r="H2" s="356" t="s">
        <v>318</v>
      </c>
      <c r="I2" s="357" t="s">
        <v>581</v>
      </c>
      <c r="J2" s="356" t="s">
        <v>582</v>
      </c>
      <c r="K2" s="358" t="s">
        <v>583</v>
      </c>
      <c r="L2" s="359" t="s">
        <v>584</v>
      </c>
      <c r="M2" s="358" t="s">
        <v>181</v>
      </c>
      <c r="N2" s="358" t="s">
        <v>182</v>
      </c>
    </row>
    <row r="3" spans="1:14" ht="37.85" x14ac:dyDescent="0.2">
      <c r="A3" s="360" t="s">
        <v>585</v>
      </c>
      <c r="B3" s="360" t="s">
        <v>586</v>
      </c>
      <c r="C3" s="360" t="s">
        <v>587</v>
      </c>
      <c r="D3" s="360" t="s">
        <v>588</v>
      </c>
      <c r="E3" s="360" t="s">
        <v>589</v>
      </c>
      <c r="F3" s="360" t="s">
        <v>590</v>
      </c>
      <c r="G3" s="360" t="s">
        <v>591</v>
      </c>
      <c r="H3" s="360" t="s">
        <v>592</v>
      </c>
      <c r="I3" s="361"/>
      <c r="J3" s="361">
        <v>35970</v>
      </c>
      <c r="K3" s="362" t="s">
        <v>4</v>
      </c>
      <c r="L3" s="363" t="s">
        <v>593</v>
      </c>
      <c r="M3" s="364"/>
      <c r="N3" s="364"/>
    </row>
    <row r="4" spans="1:14" ht="37.85" x14ac:dyDescent="0.2">
      <c r="A4" s="360" t="s">
        <v>594</v>
      </c>
      <c r="B4" s="360" t="s">
        <v>595</v>
      </c>
      <c r="C4" s="360" t="s">
        <v>587</v>
      </c>
      <c r="D4" s="360" t="s">
        <v>596</v>
      </c>
      <c r="E4" s="360" t="s">
        <v>597</v>
      </c>
      <c r="F4" s="360" t="s">
        <v>598</v>
      </c>
      <c r="G4" s="360" t="s">
        <v>599</v>
      </c>
      <c r="H4" s="360" t="s">
        <v>600</v>
      </c>
      <c r="I4" s="361"/>
      <c r="J4" s="361">
        <v>42678</v>
      </c>
      <c r="K4" s="362" t="s">
        <v>4</v>
      </c>
      <c r="L4" s="363" t="s">
        <v>601</v>
      </c>
      <c r="M4" s="364"/>
      <c r="N4" s="364"/>
    </row>
    <row r="5" spans="1:14" ht="37.85" x14ac:dyDescent="0.2">
      <c r="A5" s="360" t="s">
        <v>602</v>
      </c>
      <c r="B5" s="360" t="s">
        <v>603</v>
      </c>
      <c r="C5" s="360" t="s">
        <v>587</v>
      </c>
      <c r="D5" s="360" t="s">
        <v>596</v>
      </c>
      <c r="E5" s="360" t="s">
        <v>597</v>
      </c>
      <c r="F5" s="360" t="s">
        <v>598</v>
      </c>
      <c r="G5" s="360" t="s">
        <v>604</v>
      </c>
      <c r="H5" s="360" t="s">
        <v>605</v>
      </c>
      <c r="I5" s="361"/>
      <c r="J5" s="361">
        <v>42678</v>
      </c>
      <c r="K5" s="362" t="s">
        <v>4</v>
      </c>
      <c r="L5" s="363" t="s">
        <v>601</v>
      </c>
      <c r="M5" s="364"/>
      <c r="N5" s="364"/>
    </row>
    <row r="6" spans="1:14" ht="37.85" x14ac:dyDescent="0.2">
      <c r="A6" s="360" t="s">
        <v>606</v>
      </c>
      <c r="B6" s="360" t="s">
        <v>607</v>
      </c>
      <c r="C6" s="360" t="s">
        <v>587</v>
      </c>
      <c r="D6" s="360" t="s">
        <v>608</v>
      </c>
      <c r="E6" s="360" t="s">
        <v>609</v>
      </c>
      <c r="F6" s="360" t="s">
        <v>610</v>
      </c>
      <c r="G6" s="360" t="s">
        <v>611</v>
      </c>
      <c r="H6" s="360" t="s">
        <v>612</v>
      </c>
      <c r="I6" s="361"/>
      <c r="J6" s="361">
        <v>41256</v>
      </c>
      <c r="K6" s="362" t="s">
        <v>4</v>
      </c>
      <c r="L6" s="363" t="s">
        <v>613</v>
      </c>
      <c r="M6" s="364"/>
      <c r="N6" s="364"/>
    </row>
    <row r="7" spans="1:14" ht="37.85" x14ac:dyDescent="0.2">
      <c r="A7" s="360" t="s">
        <v>614</v>
      </c>
      <c r="B7" s="360" t="s">
        <v>615</v>
      </c>
      <c r="C7" s="360" t="s">
        <v>587</v>
      </c>
      <c r="D7" s="360" t="s">
        <v>608</v>
      </c>
      <c r="E7" s="360" t="s">
        <v>616</v>
      </c>
      <c r="F7" s="360" t="s">
        <v>617</v>
      </c>
      <c r="G7" s="360" t="s">
        <v>618</v>
      </c>
      <c r="H7" s="360" t="s">
        <v>619</v>
      </c>
      <c r="I7" s="361">
        <v>44193</v>
      </c>
      <c r="J7" s="361">
        <v>44193</v>
      </c>
      <c r="K7" s="362" t="s">
        <v>4</v>
      </c>
      <c r="L7" s="363" t="s">
        <v>620</v>
      </c>
      <c r="M7" s="364"/>
      <c r="N7" s="364"/>
    </row>
    <row r="9" spans="1:14" x14ac:dyDescent="0.2">
      <c r="M9" s="364"/>
      <c r="N9" s="364"/>
    </row>
    <row r="12" spans="1:14" ht="44.2" customHeight="1" x14ac:dyDescent="0.2">
      <c r="M12" s="365" t="s">
        <v>173</v>
      </c>
      <c r="N12" s="366" t="s">
        <v>6</v>
      </c>
    </row>
  </sheetData>
  <mergeCells count="2">
    <mergeCell ref="A1:K1"/>
    <mergeCell ref="L1:N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opLeftCell="F1" zoomScaleNormal="100" workbookViewId="0">
      <selection activeCell="I16" sqref="I16"/>
    </sheetView>
  </sheetViews>
  <sheetFormatPr defaultRowHeight="12.65" x14ac:dyDescent="0.2"/>
  <cols>
    <col min="1" max="1" width="12.42578125" style="355" bestFit="1" customWidth="1"/>
    <col min="2" max="2" width="14.5703125" style="355" bestFit="1" customWidth="1"/>
    <col min="3" max="3" width="59.42578125" style="355" bestFit="1" customWidth="1"/>
    <col min="4" max="4" width="27" style="355" bestFit="1" customWidth="1"/>
    <col min="5" max="5" width="39.140625" style="355" bestFit="1" customWidth="1"/>
    <col min="6" max="6" width="11" style="355" bestFit="1" customWidth="1"/>
    <col min="7" max="7" width="54.28515625" style="355" bestFit="1" customWidth="1"/>
    <col min="8" max="8" width="11.42578125" style="355" customWidth="1"/>
    <col min="9" max="9" width="18.140625" style="355" bestFit="1" customWidth="1"/>
    <col min="10" max="10" width="23.7109375" style="355" customWidth="1"/>
    <col min="11" max="11" width="14.140625" style="355" customWidth="1"/>
    <col min="12" max="12" width="14" style="355" customWidth="1"/>
    <col min="13" max="256" width="9.140625" style="355"/>
    <col min="257" max="257" width="12.42578125" style="355" bestFit="1" customWidth="1"/>
    <col min="258" max="258" width="14.5703125" style="355" bestFit="1" customWidth="1"/>
    <col min="259" max="259" width="59.42578125" style="355" bestFit="1" customWidth="1"/>
    <col min="260" max="260" width="27" style="355" bestFit="1" customWidth="1"/>
    <col min="261" max="261" width="39.140625" style="355" bestFit="1" customWidth="1"/>
    <col min="262" max="262" width="11" style="355" bestFit="1" customWidth="1"/>
    <col min="263" max="263" width="54.28515625" style="355" bestFit="1" customWidth="1"/>
    <col min="264" max="264" width="11.42578125" style="355" customWidth="1"/>
    <col min="265" max="265" width="18.140625" style="355" bestFit="1" customWidth="1"/>
    <col min="266" max="266" width="23.7109375" style="355" customWidth="1"/>
    <col min="267" max="267" width="14.140625" style="355" customWidth="1"/>
    <col min="268" max="268" width="14" style="355" customWidth="1"/>
    <col min="269" max="512" width="9.140625" style="355"/>
    <col min="513" max="513" width="12.42578125" style="355" bestFit="1" customWidth="1"/>
    <col min="514" max="514" width="14.5703125" style="355" bestFit="1" customWidth="1"/>
    <col min="515" max="515" width="59.42578125" style="355" bestFit="1" customWidth="1"/>
    <col min="516" max="516" width="27" style="355" bestFit="1" customWidth="1"/>
    <col min="517" max="517" width="39.140625" style="355" bestFit="1" customWidth="1"/>
    <col min="518" max="518" width="11" style="355" bestFit="1" customWidth="1"/>
    <col min="519" max="519" width="54.28515625" style="355" bestFit="1" customWidth="1"/>
    <col min="520" max="520" width="11.42578125" style="355" customWidth="1"/>
    <col min="521" max="521" width="18.140625" style="355" bestFit="1" customWidth="1"/>
    <col min="522" max="522" width="23.7109375" style="355" customWidth="1"/>
    <col min="523" max="523" width="14.140625" style="355" customWidth="1"/>
    <col min="524" max="524" width="14" style="355" customWidth="1"/>
    <col min="525" max="768" width="9.140625" style="355"/>
    <col min="769" max="769" width="12.42578125" style="355" bestFit="1" customWidth="1"/>
    <col min="770" max="770" width="14.5703125" style="355" bestFit="1" customWidth="1"/>
    <col min="771" max="771" width="59.42578125" style="355" bestFit="1" customWidth="1"/>
    <col min="772" max="772" width="27" style="355" bestFit="1" customWidth="1"/>
    <col min="773" max="773" width="39.140625" style="355" bestFit="1" customWidth="1"/>
    <col min="774" max="774" width="11" style="355" bestFit="1" customWidth="1"/>
    <col min="775" max="775" width="54.28515625" style="355" bestFit="1" customWidth="1"/>
    <col min="776" max="776" width="11.42578125" style="355" customWidth="1"/>
    <col min="777" max="777" width="18.140625" style="355" bestFit="1" customWidth="1"/>
    <col min="778" max="778" width="23.7109375" style="355" customWidth="1"/>
    <col min="779" max="779" width="14.140625" style="355" customWidth="1"/>
    <col min="780" max="780" width="14" style="355" customWidth="1"/>
    <col min="781" max="1024" width="9.140625" style="355"/>
    <col min="1025" max="1025" width="12.42578125" style="355" bestFit="1" customWidth="1"/>
    <col min="1026" max="1026" width="14.5703125" style="355" bestFit="1" customWidth="1"/>
    <col min="1027" max="1027" width="59.42578125" style="355" bestFit="1" customWidth="1"/>
    <col min="1028" max="1028" width="27" style="355" bestFit="1" customWidth="1"/>
    <col min="1029" max="1029" width="39.140625" style="355" bestFit="1" customWidth="1"/>
    <col min="1030" max="1030" width="11" style="355" bestFit="1" customWidth="1"/>
    <col min="1031" max="1031" width="54.28515625" style="355" bestFit="1" customWidth="1"/>
    <col min="1032" max="1032" width="11.42578125" style="355" customWidth="1"/>
    <col min="1033" max="1033" width="18.140625" style="355" bestFit="1" customWidth="1"/>
    <col min="1034" max="1034" width="23.7109375" style="355" customWidth="1"/>
    <col min="1035" max="1035" width="14.140625" style="355" customWidth="1"/>
    <col min="1036" max="1036" width="14" style="355" customWidth="1"/>
    <col min="1037" max="1280" width="9.140625" style="355"/>
    <col min="1281" max="1281" width="12.42578125" style="355" bestFit="1" customWidth="1"/>
    <col min="1282" max="1282" width="14.5703125" style="355" bestFit="1" customWidth="1"/>
    <col min="1283" max="1283" width="59.42578125" style="355" bestFit="1" customWidth="1"/>
    <col min="1284" max="1284" width="27" style="355" bestFit="1" customWidth="1"/>
    <col min="1285" max="1285" width="39.140625" style="355" bestFit="1" customWidth="1"/>
    <col min="1286" max="1286" width="11" style="355" bestFit="1" customWidth="1"/>
    <col min="1287" max="1287" width="54.28515625" style="355" bestFit="1" customWidth="1"/>
    <col min="1288" max="1288" width="11.42578125" style="355" customWidth="1"/>
    <col min="1289" max="1289" width="18.140625" style="355" bestFit="1" customWidth="1"/>
    <col min="1290" max="1290" width="23.7109375" style="355" customWidth="1"/>
    <col min="1291" max="1291" width="14.140625" style="355" customWidth="1"/>
    <col min="1292" max="1292" width="14" style="355" customWidth="1"/>
    <col min="1293" max="1536" width="9.140625" style="355"/>
    <col min="1537" max="1537" width="12.42578125" style="355" bestFit="1" customWidth="1"/>
    <col min="1538" max="1538" width="14.5703125" style="355" bestFit="1" customWidth="1"/>
    <col min="1539" max="1539" width="59.42578125" style="355" bestFit="1" customWidth="1"/>
    <col min="1540" max="1540" width="27" style="355" bestFit="1" customWidth="1"/>
    <col min="1541" max="1541" width="39.140625" style="355" bestFit="1" customWidth="1"/>
    <col min="1542" max="1542" width="11" style="355" bestFit="1" customWidth="1"/>
    <col min="1543" max="1543" width="54.28515625" style="355" bestFit="1" customWidth="1"/>
    <col min="1544" max="1544" width="11.42578125" style="355" customWidth="1"/>
    <col min="1545" max="1545" width="18.140625" style="355" bestFit="1" customWidth="1"/>
    <col min="1546" max="1546" width="23.7109375" style="355" customWidth="1"/>
    <col min="1547" max="1547" width="14.140625" style="355" customWidth="1"/>
    <col min="1548" max="1548" width="14" style="355" customWidth="1"/>
    <col min="1549" max="1792" width="9.140625" style="355"/>
    <col min="1793" max="1793" width="12.42578125" style="355" bestFit="1" customWidth="1"/>
    <col min="1794" max="1794" width="14.5703125" style="355" bestFit="1" customWidth="1"/>
    <col min="1795" max="1795" width="59.42578125" style="355" bestFit="1" customWidth="1"/>
    <col min="1796" max="1796" width="27" style="355" bestFit="1" customWidth="1"/>
    <col min="1797" max="1797" width="39.140625" style="355" bestFit="1" customWidth="1"/>
    <col min="1798" max="1798" width="11" style="355" bestFit="1" customWidth="1"/>
    <col min="1799" max="1799" width="54.28515625" style="355" bestFit="1" customWidth="1"/>
    <col min="1800" max="1800" width="11.42578125" style="355" customWidth="1"/>
    <col min="1801" max="1801" width="18.140625" style="355" bestFit="1" customWidth="1"/>
    <col min="1802" max="1802" width="23.7109375" style="355" customWidth="1"/>
    <col min="1803" max="1803" width="14.140625" style="355" customWidth="1"/>
    <col min="1804" max="1804" width="14" style="355" customWidth="1"/>
    <col min="1805" max="2048" width="9.140625" style="355"/>
    <col min="2049" max="2049" width="12.42578125" style="355" bestFit="1" customWidth="1"/>
    <col min="2050" max="2050" width="14.5703125" style="355" bestFit="1" customWidth="1"/>
    <col min="2051" max="2051" width="59.42578125" style="355" bestFit="1" customWidth="1"/>
    <col min="2052" max="2052" width="27" style="355" bestFit="1" customWidth="1"/>
    <col min="2053" max="2053" width="39.140625" style="355" bestFit="1" customWidth="1"/>
    <col min="2054" max="2054" width="11" style="355" bestFit="1" customWidth="1"/>
    <col min="2055" max="2055" width="54.28515625" style="355" bestFit="1" customWidth="1"/>
    <col min="2056" max="2056" width="11.42578125" style="355" customWidth="1"/>
    <col min="2057" max="2057" width="18.140625" style="355" bestFit="1" customWidth="1"/>
    <col min="2058" max="2058" width="23.7109375" style="355" customWidth="1"/>
    <col min="2059" max="2059" width="14.140625" style="355" customWidth="1"/>
    <col min="2060" max="2060" width="14" style="355" customWidth="1"/>
    <col min="2061" max="2304" width="9.140625" style="355"/>
    <col min="2305" max="2305" width="12.42578125" style="355" bestFit="1" customWidth="1"/>
    <col min="2306" max="2306" width="14.5703125" style="355" bestFit="1" customWidth="1"/>
    <col min="2307" max="2307" width="59.42578125" style="355" bestFit="1" customWidth="1"/>
    <col min="2308" max="2308" width="27" style="355" bestFit="1" customWidth="1"/>
    <col min="2309" max="2309" width="39.140625" style="355" bestFit="1" customWidth="1"/>
    <col min="2310" max="2310" width="11" style="355" bestFit="1" customWidth="1"/>
    <col min="2311" max="2311" width="54.28515625" style="355" bestFit="1" customWidth="1"/>
    <col min="2312" max="2312" width="11.42578125" style="355" customWidth="1"/>
    <col min="2313" max="2313" width="18.140625" style="355" bestFit="1" customWidth="1"/>
    <col min="2314" max="2314" width="23.7109375" style="355" customWidth="1"/>
    <col min="2315" max="2315" width="14.140625" style="355" customWidth="1"/>
    <col min="2316" max="2316" width="14" style="355" customWidth="1"/>
    <col min="2317" max="2560" width="9.140625" style="355"/>
    <col min="2561" max="2561" width="12.42578125" style="355" bestFit="1" customWidth="1"/>
    <col min="2562" max="2562" width="14.5703125" style="355" bestFit="1" customWidth="1"/>
    <col min="2563" max="2563" width="59.42578125" style="355" bestFit="1" customWidth="1"/>
    <col min="2564" max="2564" width="27" style="355" bestFit="1" customWidth="1"/>
    <col min="2565" max="2565" width="39.140625" style="355" bestFit="1" customWidth="1"/>
    <col min="2566" max="2566" width="11" style="355" bestFit="1" customWidth="1"/>
    <col min="2567" max="2567" width="54.28515625" style="355" bestFit="1" customWidth="1"/>
    <col min="2568" max="2568" width="11.42578125" style="355" customWidth="1"/>
    <col min="2569" max="2569" width="18.140625" style="355" bestFit="1" customWidth="1"/>
    <col min="2570" max="2570" width="23.7109375" style="355" customWidth="1"/>
    <col min="2571" max="2571" width="14.140625" style="355" customWidth="1"/>
    <col min="2572" max="2572" width="14" style="355" customWidth="1"/>
    <col min="2573" max="2816" width="9.140625" style="355"/>
    <col min="2817" max="2817" width="12.42578125" style="355" bestFit="1" customWidth="1"/>
    <col min="2818" max="2818" width="14.5703125" style="355" bestFit="1" customWidth="1"/>
    <col min="2819" max="2819" width="59.42578125" style="355" bestFit="1" customWidth="1"/>
    <col min="2820" max="2820" width="27" style="355" bestFit="1" customWidth="1"/>
    <col min="2821" max="2821" width="39.140625" style="355" bestFit="1" customWidth="1"/>
    <col min="2822" max="2822" width="11" style="355" bestFit="1" customWidth="1"/>
    <col min="2823" max="2823" width="54.28515625" style="355" bestFit="1" customWidth="1"/>
    <col min="2824" max="2824" width="11.42578125" style="355" customWidth="1"/>
    <col min="2825" max="2825" width="18.140625" style="355" bestFit="1" customWidth="1"/>
    <col min="2826" max="2826" width="23.7109375" style="355" customWidth="1"/>
    <col min="2827" max="2827" width="14.140625" style="355" customWidth="1"/>
    <col min="2828" max="2828" width="14" style="355" customWidth="1"/>
    <col min="2829" max="3072" width="9.140625" style="355"/>
    <col min="3073" max="3073" width="12.42578125" style="355" bestFit="1" customWidth="1"/>
    <col min="3074" max="3074" width="14.5703125" style="355" bestFit="1" customWidth="1"/>
    <col min="3075" max="3075" width="59.42578125" style="355" bestFit="1" customWidth="1"/>
    <col min="3076" max="3076" width="27" style="355" bestFit="1" customWidth="1"/>
    <col min="3077" max="3077" width="39.140625" style="355" bestFit="1" customWidth="1"/>
    <col min="3078" max="3078" width="11" style="355" bestFit="1" customWidth="1"/>
    <col min="3079" max="3079" width="54.28515625" style="355" bestFit="1" customWidth="1"/>
    <col min="3080" max="3080" width="11.42578125" style="355" customWidth="1"/>
    <col min="3081" max="3081" width="18.140625" style="355" bestFit="1" customWidth="1"/>
    <col min="3082" max="3082" width="23.7109375" style="355" customWidth="1"/>
    <col min="3083" max="3083" width="14.140625" style="355" customWidth="1"/>
    <col min="3084" max="3084" width="14" style="355" customWidth="1"/>
    <col min="3085" max="3328" width="9.140625" style="355"/>
    <col min="3329" max="3329" width="12.42578125" style="355" bestFit="1" customWidth="1"/>
    <col min="3330" max="3330" width="14.5703125" style="355" bestFit="1" customWidth="1"/>
    <col min="3331" max="3331" width="59.42578125" style="355" bestFit="1" customWidth="1"/>
    <col min="3332" max="3332" width="27" style="355" bestFit="1" customWidth="1"/>
    <col min="3333" max="3333" width="39.140625" style="355" bestFit="1" customWidth="1"/>
    <col min="3334" max="3334" width="11" style="355" bestFit="1" customWidth="1"/>
    <col min="3335" max="3335" width="54.28515625" style="355" bestFit="1" customWidth="1"/>
    <col min="3336" max="3336" width="11.42578125" style="355" customWidth="1"/>
    <col min="3337" max="3337" width="18.140625" style="355" bestFit="1" customWidth="1"/>
    <col min="3338" max="3338" width="23.7109375" style="355" customWidth="1"/>
    <col min="3339" max="3339" width="14.140625" style="355" customWidth="1"/>
    <col min="3340" max="3340" width="14" style="355" customWidth="1"/>
    <col min="3341" max="3584" width="9.140625" style="355"/>
    <col min="3585" max="3585" width="12.42578125" style="355" bestFit="1" customWidth="1"/>
    <col min="3586" max="3586" width="14.5703125" style="355" bestFit="1" customWidth="1"/>
    <col min="3587" max="3587" width="59.42578125" style="355" bestFit="1" customWidth="1"/>
    <col min="3588" max="3588" width="27" style="355" bestFit="1" customWidth="1"/>
    <col min="3589" max="3589" width="39.140625" style="355" bestFit="1" customWidth="1"/>
    <col min="3590" max="3590" width="11" style="355" bestFit="1" customWidth="1"/>
    <col min="3591" max="3591" width="54.28515625" style="355" bestFit="1" customWidth="1"/>
    <col min="3592" max="3592" width="11.42578125" style="355" customWidth="1"/>
    <col min="3593" max="3593" width="18.140625" style="355" bestFit="1" customWidth="1"/>
    <col min="3594" max="3594" width="23.7109375" style="355" customWidth="1"/>
    <col min="3595" max="3595" width="14.140625" style="355" customWidth="1"/>
    <col min="3596" max="3596" width="14" style="355" customWidth="1"/>
    <col min="3597" max="3840" width="9.140625" style="355"/>
    <col min="3841" max="3841" width="12.42578125" style="355" bestFit="1" customWidth="1"/>
    <col min="3842" max="3842" width="14.5703125" style="355" bestFit="1" customWidth="1"/>
    <col min="3843" max="3843" width="59.42578125" style="355" bestFit="1" customWidth="1"/>
    <col min="3844" max="3844" width="27" style="355" bestFit="1" customWidth="1"/>
    <col min="3845" max="3845" width="39.140625" style="355" bestFit="1" customWidth="1"/>
    <col min="3846" max="3846" width="11" style="355" bestFit="1" customWidth="1"/>
    <col min="3847" max="3847" width="54.28515625" style="355" bestFit="1" customWidth="1"/>
    <col min="3848" max="3848" width="11.42578125" style="355" customWidth="1"/>
    <col min="3849" max="3849" width="18.140625" style="355" bestFit="1" customWidth="1"/>
    <col min="3850" max="3850" width="23.7109375" style="355" customWidth="1"/>
    <col min="3851" max="3851" width="14.140625" style="355" customWidth="1"/>
    <col min="3852" max="3852" width="14" style="355" customWidth="1"/>
    <col min="3853" max="4096" width="9.140625" style="355"/>
    <col min="4097" max="4097" width="12.42578125" style="355" bestFit="1" customWidth="1"/>
    <col min="4098" max="4098" width="14.5703125" style="355" bestFit="1" customWidth="1"/>
    <col min="4099" max="4099" width="59.42578125" style="355" bestFit="1" customWidth="1"/>
    <col min="4100" max="4100" width="27" style="355" bestFit="1" customWidth="1"/>
    <col min="4101" max="4101" width="39.140625" style="355" bestFit="1" customWidth="1"/>
    <col min="4102" max="4102" width="11" style="355" bestFit="1" customWidth="1"/>
    <col min="4103" max="4103" width="54.28515625" style="355" bestFit="1" customWidth="1"/>
    <col min="4104" max="4104" width="11.42578125" style="355" customWidth="1"/>
    <col min="4105" max="4105" width="18.140625" style="355" bestFit="1" customWidth="1"/>
    <col min="4106" max="4106" width="23.7109375" style="355" customWidth="1"/>
    <col min="4107" max="4107" width="14.140625" style="355" customWidth="1"/>
    <col min="4108" max="4108" width="14" style="355" customWidth="1"/>
    <col min="4109" max="4352" width="9.140625" style="355"/>
    <col min="4353" max="4353" width="12.42578125" style="355" bestFit="1" customWidth="1"/>
    <col min="4354" max="4354" width="14.5703125" style="355" bestFit="1" customWidth="1"/>
    <col min="4355" max="4355" width="59.42578125" style="355" bestFit="1" customWidth="1"/>
    <col min="4356" max="4356" width="27" style="355" bestFit="1" customWidth="1"/>
    <col min="4357" max="4357" width="39.140625" style="355" bestFit="1" customWidth="1"/>
    <col min="4358" max="4358" width="11" style="355" bestFit="1" customWidth="1"/>
    <col min="4359" max="4359" width="54.28515625" style="355" bestFit="1" customWidth="1"/>
    <col min="4360" max="4360" width="11.42578125" style="355" customWidth="1"/>
    <col min="4361" max="4361" width="18.140625" style="355" bestFit="1" customWidth="1"/>
    <col min="4362" max="4362" width="23.7109375" style="355" customWidth="1"/>
    <col min="4363" max="4363" width="14.140625" style="355" customWidth="1"/>
    <col min="4364" max="4364" width="14" style="355" customWidth="1"/>
    <col min="4365" max="4608" width="9.140625" style="355"/>
    <col min="4609" max="4609" width="12.42578125" style="355" bestFit="1" customWidth="1"/>
    <col min="4610" max="4610" width="14.5703125" style="355" bestFit="1" customWidth="1"/>
    <col min="4611" max="4611" width="59.42578125" style="355" bestFit="1" customWidth="1"/>
    <col min="4612" max="4612" width="27" style="355" bestFit="1" customWidth="1"/>
    <col min="4613" max="4613" width="39.140625" style="355" bestFit="1" customWidth="1"/>
    <col min="4614" max="4614" width="11" style="355" bestFit="1" customWidth="1"/>
    <col min="4615" max="4615" width="54.28515625" style="355" bestFit="1" customWidth="1"/>
    <col min="4616" max="4616" width="11.42578125" style="355" customWidth="1"/>
    <col min="4617" max="4617" width="18.140625" style="355" bestFit="1" customWidth="1"/>
    <col min="4618" max="4618" width="23.7109375" style="355" customWidth="1"/>
    <col min="4619" max="4619" width="14.140625" style="355" customWidth="1"/>
    <col min="4620" max="4620" width="14" style="355" customWidth="1"/>
    <col min="4621" max="4864" width="9.140625" style="355"/>
    <col min="4865" max="4865" width="12.42578125" style="355" bestFit="1" customWidth="1"/>
    <col min="4866" max="4866" width="14.5703125" style="355" bestFit="1" customWidth="1"/>
    <col min="4867" max="4867" width="59.42578125" style="355" bestFit="1" customWidth="1"/>
    <col min="4868" max="4868" width="27" style="355" bestFit="1" customWidth="1"/>
    <col min="4869" max="4869" width="39.140625" style="355" bestFit="1" customWidth="1"/>
    <col min="4870" max="4870" width="11" style="355" bestFit="1" customWidth="1"/>
    <col min="4871" max="4871" width="54.28515625" style="355" bestFit="1" customWidth="1"/>
    <col min="4872" max="4872" width="11.42578125" style="355" customWidth="1"/>
    <col min="4873" max="4873" width="18.140625" style="355" bestFit="1" customWidth="1"/>
    <col min="4874" max="4874" width="23.7109375" style="355" customWidth="1"/>
    <col min="4875" max="4875" width="14.140625" style="355" customWidth="1"/>
    <col min="4876" max="4876" width="14" style="355" customWidth="1"/>
    <col min="4877" max="5120" width="9.140625" style="355"/>
    <col min="5121" max="5121" width="12.42578125" style="355" bestFit="1" customWidth="1"/>
    <col min="5122" max="5122" width="14.5703125" style="355" bestFit="1" customWidth="1"/>
    <col min="5123" max="5123" width="59.42578125" style="355" bestFit="1" customWidth="1"/>
    <col min="5124" max="5124" width="27" style="355" bestFit="1" customWidth="1"/>
    <col min="5125" max="5125" width="39.140625" style="355" bestFit="1" customWidth="1"/>
    <col min="5126" max="5126" width="11" style="355" bestFit="1" customWidth="1"/>
    <col min="5127" max="5127" width="54.28515625" style="355" bestFit="1" customWidth="1"/>
    <col min="5128" max="5128" width="11.42578125" style="355" customWidth="1"/>
    <col min="5129" max="5129" width="18.140625" style="355" bestFit="1" customWidth="1"/>
    <col min="5130" max="5130" width="23.7109375" style="355" customWidth="1"/>
    <col min="5131" max="5131" width="14.140625" style="355" customWidth="1"/>
    <col min="5132" max="5132" width="14" style="355" customWidth="1"/>
    <col min="5133" max="5376" width="9.140625" style="355"/>
    <col min="5377" max="5377" width="12.42578125" style="355" bestFit="1" customWidth="1"/>
    <col min="5378" max="5378" width="14.5703125" style="355" bestFit="1" customWidth="1"/>
    <col min="5379" max="5379" width="59.42578125" style="355" bestFit="1" customWidth="1"/>
    <col min="5380" max="5380" width="27" style="355" bestFit="1" customWidth="1"/>
    <col min="5381" max="5381" width="39.140625" style="355" bestFit="1" customWidth="1"/>
    <col min="5382" max="5382" width="11" style="355" bestFit="1" customWidth="1"/>
    <col min="5383" max="5383" width="54.28515625" style="355" bestFit="1" customWidth="1"/>
    <col min="5384" max="5384" width="11.42578125" style="355" customWidth="1"/>
    <col min="5385" max="5385" width="18.140625" style="355" bestFit="1" customWidth="1"/>
    <col min="5386" max="5386" width="23.7109375" style="355" customWidth="1"/>
    <col min="5387" max="5387" width="14.140625" style="355" customWidth="1"/>
    <col min="5388" max="5388" width="14" style="355" customWidth="1"/>
    <col min="5389" max="5632" width="9.140625" style="355"/>
    <col min="5633" max="5633" width="12.42578125" style="355" bestFit="1" customWidth="1"/>
    <col min="5634" max="5634" width="14.5703125" style="355" bestFit="1" customWidth="1"/>
    <col min="5635" max="5635" width="59.42578125" style="355" bestFit="1" customWidth="1"/>
    <col min="5636" max="5636" width="27" style="355" bestFit="1" customWidth="1"/>
    <col min="5637" max="5637" width="39.140625" style="355" bestFit="1" customWidth="1"/>
    <col min="5638" max="5638" width="11" style="355" bestFit="1" customWidth="1"/>
    <col min="5639" max="5639" width="54.28515625" style="355" bestFit="1" customWidth="1"/>
    <col min="5640" max="5640" width="11.42578125" style="355" customWidth="1"/>
    <col min="5641" max="5641" width="18.140625" style="355" bestFit="1" customWidth="1"/>
    <col min="5642" max="5642" width="23.7109375" style="355" customWidth="1"/>
    <col min="5643" max="5643" width="14.140625" style="355" customWidth="1"/>
    <col min="5644" max="5644" width="14" style="355" customWidth="1"/>
    <col min="5645" max="5888" width="9.140625" style="355"/>
    <col min="5889" max="5889" width="12.42578125" style="355" bestFit="1" customWidth="1"/>
    <col min="5890" max="5890" width="14.5703125" style="355" bestFit="1" customWidth="1"/>
    <col min="5891" max="5891" width="59.42578125" style="355" bestFit="1" customWidth="1"/>
    <col min="5892" max="5892" width="27" style="355" bestFit="1" customWidth="1"/>
    <col min="5893" max="5893" width="39.140625" style="355" bestFit="1" customWidth="1"/>
    <col min="5894" max="5894" width="11" style="355" bestFit="1" customWidth="1"/>
    <col min="5895" max="5895" width="54.28515625" style="355" bestFit="1" customWidth="1"/>
    <col min="5896" max="5896" width="11.42578125" style="355" customWidth="1"/>
    <col min="5897" max="5897" width="18.140625" style="355" bestFit="1" customWidth="1"/>
    <col min="5898" max="5898" width="23.7109375" style="355" customWidth="1"/>
    <col min="5899" max="5899" width="14.140625" style="355" customWidth="1"/>
    <col min="5900" max="5900" width="14" style="355" customWidth="1"/>
    <col min="5901" max="6144" width="9.140625" style="355"/>
    <col min="6145" max="6145" width="12.42578125" style="355" bestFit="1" customWidth="1"/>
    <col min="6146" max="6146" width="14.5703125" style="355" bestFit="1" customWidth="1"/>
    <col min="6147" max="6147" width="59.42578125" style="355" bestFit="1" customWidth="1"/>
    <col min="6148" max="6148" width="27" style="355" bestFit="1" customWidth="1"/>
    <col min="6149" max="6149" width="39.140625" style="355" bestFit="1" customWidth="1"/>
    <col min="6150" max="6150" width="11" style="355" bestFit="1" customWidth="1"/>
    <col min="6151" max="6151" width="54.28515625" style="355" bestFit="1" customWidth="1"/>
    <col min="6152" max="6152" width="11.42578125" style="355" customWidth="1"/>
    <col min="6153" max="6153" width="18.140625" style="355" bestFit="1" customWidth="1"/>
    <col min="6154" max="6154" width="23.7109375" style="355" customWidth="1"/>
    <col min="6155" max="6155" width="14.140625" style="355" customWidth="1"/>
    <col min="6156" max="6156" width="14" style="355" customWidth="1"/>
    <col min="6157" max="6400" width="9.140625" style="355"/>
    <col min="6401" max="6401" width="12.42578125" style="355" bestFit="1" customWidth="1"/>
    <col min="6402" max="6402" width="14.5703125" style="355" bestFit="1" customWidth="1"/>
    <col min="6403" max="6403" width="59.42578125" style="355" bestFit="1" customWidth="1"/>
    <col min="6404" max="6404" width="27" style="355" bestFit="1" customWidth="1"/>
    <col min="6405" max="6405" width="39.140625" style="355" bestFit="1" customWidth="1"/>
    <col min="6406" max="6406" width="11" style="355" bestFit="1" customWidth="1"/>
    <col min="6407" max="6407" width="54.28515625" style="355" bestFit="1" customWidth="1"/>
    <col min="6408" max="6408" width="11.42578125" style="355" customWidth="1"/>
    <col min="6409" max="6409" width="18.140625" style="355" bestFit="1" customWidth="1"/>
    <col min="6410" max="6410" width="23.7109375" style="355" customWidth="1"/>
    <col min="6411" max="6411" width="14.140625" style="355" customWidth="1"/>
    <col min="6412" max="6412" width="14" style="355" customWidth="1"/>
    <col min="6413" max="6656" width="9.140625" style="355"/>
    <col min="6657" max="6657" width="12.42578125" style="355" bestFit="1" customWidth="1"/>
    <col min="6658" max="6658" width="14.5703125" style="355" bestFit="1" customWidth="1"/>
    <col min="6659" max="6659" width="59.42578125" style="355" bestFit="1" customWidth="1"/>
    <col min="6660" max="6660" width="27" style="355" bestFit="1" customWidth="1"/>
    <col min="6661" max="6661" width="39.140625" style="355" bestFit="1" customWidth="1"/>
    <col min="6662" max="6662" width="11" style="355" bestFit="1" customWidth="1"/>
    <col min="6663" max="6663" width="54.28515625" style="355" bestFit="1" customWidth="1"/>
    <col min="6664" max="6664" width="11.42578125" style="355" customWidth="1"/>
    <col min="6665" max="6665" width="18.140625" style="355" bestFit="1" customWidth="1"/>
    <col min="6666" max="6666" width="23.7109375" style="355" customWidth="1"/>
    <col min="6667" max="6667" width="14.140625" style="355" customWidth="1"/>
    <col min="6668" max="6668" width="14" style="355" customWidth="1"/>
    <col min="6669" max="6912" width="9.140625" style="355"/>
    <col min="6913" max="6913" width="12.42578125" style="355" bestFit="1" customWidth="1"/>
    <col min="6914" max="6914" width="14.5703125" style="355" bestFit="1" customWidth="1"/>
    <col min="6915" max="6915" width="59.42578125" style="355" bestFit="1" customWidth="1"/>
    <col min="6916" max="6916" width="27" style="355" bestFit="1" customWidth="1"/>
    <col min="6917" max="6917" width="39.140625" style="355" bestFit="1" customWidth="1"/>
    <col min="6918" max="6918" width="11" style="355" bestFit="1" customWidth="1"/>
    <col min="6919" max="6919" width="54.28515625" style="355" bestFit="1" customWidth="1"/>
    <col min="6920" max="6920" width="11.42578125" style="355" customWidth="1"/>
    <col min="6921" max="6921" width="18.140625" style="355" bestFit="1" customWidth="1"/>
    <col min="6922" max="6922" width="23.7109375" style="355" customWidth="1"/>
    <col min="6923" max="6923" width="14.140625" style="355" customWidth="1"/>
    <col min="6924" max="6924" width="14" style="355" customWidth="1"/>
    <col min="6925" max="7168" width="9.140625" style="355"/>
    <col min="7169" max="7169" width="12.42578125" style="355" bestFit="1" customWidth="1"/>
    <col min="7170" max="7170" width="14.5703125" style="355" bestFit="1" customWidth="1"/>
    <col min="7171" max="7171" width="59.42578125" style="355" bestFit="1" customWidth="1"/>
    <col min="7172" max="7172" width="27" style="355" bestFit="1" customWidth="1"/>
    <col min="7173" max="7173" width="39.140625" style="355" bestFit="1" customWidth="1"/>
    <col min="7174" max="7174" width="11" style="355" bestFit="1" customWidth="1"/>
    <col min="7175" max="7175" width="54.28515625" style="355" bestFit="1" customWidth="1"/>
    <col min="7176" max="7176" width="11.42578125" style="355" customWidth="1"/>
    <col min="7177" max="7177" width="18.140625" style="355" bestFit="1" customWidth="1"/>
    <col min="7178" max="7178" width="23.7109375" style="355" customWidth="1"/>
    <col min="7179" max="7179" width="14.140625" style="355" customWidth="1"/>
    <col min="7180" max="7180" width="14" style="355" customWidth="1"/>
    <col min="7181" max="7424" width="9.140625" style="355"/>
    <col min="7425" max="7425" width="12.42578125" style="355" bestFit="1" customWidth="1"/>
    <col min="7426" max="7426" width="14.5703125" style="355" bestFit="1" customWidth="1"/>
    <col min="7427" max="7427" width="59.42578125" style="355" bestFit="1" customWidth="1"/>
    <col min="7428" max="7428" width="27" style="355" bestFit="1" customWidth="1"/>
    <col min="7429" max="7429" width="39.140625" style="355" bestFit="1" customWidth="1"/>
    <col min="7430" max="7430" width="11" style="355" bestFit="1" customWidth="1"/>
    <col min="7431" max="7431" width="54.28515625" style="355" bestFit="1" customWidth="1"/>
    <col min="7432" max="7432" width="11.42578125" style="355" customWidth="1"/>
    <col min="7433" max="7433" width="18.140625" style="355" bestFit="1" customWidth="1"/>
    <col min="7434" max="7434" width="23.7109375" style="355" customWidth="1"/>
    <col min="7435" max="7435" width="14.140625" style="355" customWidth="1"/>
    <col min="7436" max="7436" width="14" style="355" customWidth="1"/>
    <col min="7437" max="7680" width="9.140625" style="355"/>
    <col min="7681" max="7681" width="12.42578125" style="355" bestFit="1" customWidth="1"/>
    <col min="7682" max="7682" width="14.5703125" style="355" bestFit="1" customWidth="1"/>
    <col min="7683" max="7683" width="59.42578125" style="355" bestFit="1" customWidth="1"/>
    <col min="7684" max="7684" width="27" style="355" bestFit="1" customWidth="1"/>
    <col min="7685" max="7685" width="39.140625" style="355" bestFit="1" customWidth="1"/>
    <col min="7686" max="7686" width="11" style="355" bestFit="1" customWidth="1"/>
    <col min="7687" max="7687" width="54.28515625" style="355" bestFit="1" customWidth="1"/>
    <col min="7688" max="7688" width="11.42578125" style="355" customWidth="1"/>
    <col min="7689" max="7689" width="18.140625" style="355" bestFit="1" customWidth="1"/>
    <col min="7690" max="7690" width="23.7109375" style="355" customWidth="1"/>
    <col min="7691" max="7691" width="14.140625" style="355" customWidth="1"/>
    <col min="7692" max="7692" width="14" style="355" customWidth="1"/>
    <col min="7693" max="7936" width="9.140625" style="355"/>
    <col min="7937" max="7937" width="12.42578125" style="355" bestFit="1" customWidth="1"/>
    <col min="7938" max="7938" width="14.5703125" style="355" bestFit="1" customWidth="1"/>
    <col min="7939" max="7939" width="59.42578125" style="355" bestFit="1" customWidth="1"/>
    <col min="7940" max="7940" width="27" style="355" bestFit="1" customWidth="1"/>
    <col min="7941" max="7941" width="39.140625" style="355" bestFit="1" customWidth="1"/>
    <col min="7942" max="7942" width="11" style="355" bestFit="1" customWidth="1"/>
    <col min="7943" max="7943" width="54.28515625" style="355" bestFit="1" customWidth="1"/>
    <col min="7944" max="7944" width="11.42578125" style="355" customWidth="1"/>
    <col min="7945" max="7945" width="18.140625" style="355" bestFit="1" customWidth="1"/>
    <col min="7946" max="7946" width="23.7109375" style="355" customWidth="1"/>
    <col min="7947" max="7947" width="14.140625" style="355" customWidth="1"/>
    <col min="7948" max="7948" width="14" style="355" customWidth="1"/>
    <col min="7949" max="8192" width="9.140625" style="355"/>
    <col min="8193" max="8193" width="12.42578125" style="355" bestFit="1" customWidth="1"/>
    <col min="8194" max="8194" width="14.5703125" style="355" bestFit="1" customWidth="1"/>
    <col min="8195" max="8195" width="59.42578125" style="355" bestFit="1" customWidth="1"/>
    <col min="8196" max="8196" width="27" style="355" bestFit="1" customWidth="1"/>
    <col min="8197" max="8197" width="39.140625" style="355" bestFit="1" customWidth="1"/>
    <col min="8198" max="8198" width="11" style="355" bestFit="1" customWidth="1"/>
    <col min="8199" max="8199" width="54.28515625" style="355" bestFit="1" customWidth="1"/>
    <col min="8200" max="8200" width="11.42578125" style="355" customWidth="1"/>
    <col min="8201" max="8201" width="18.140625" style="355" bestFit="1" customWidth="1"/>
    <col min="8202" max="8202" width="23.7109375" style="355" customWidth="1"/>
    <col min="8203" max="8203" width="14.140625" style="355" customWidth="1"/>
    <col min="8204" max="8204" width="14" style="355" customWidth="1"/>
    <col min="8205" max="8448" width="9.140625" style="355"/>
    <col min="8449" max="8449" width="12.42578125" style="355" bestFit="1" customWidth="1"/>
    <col min="8450" max="8450" width="14.5703125" style="355" bestFit="1" customWidth="1"/>
    <col min="8451" max="8451" width="59.42578125" style="355" bestFit="1" customWidth="1"/>
    <col min="8452" max="8452" width="27" style="355" bestFit="1" customWidth="1"/>
    <col min="8453" max="8453" width="39.140625" style="355" bestFit="1" customWidth="1"/>
    <col min="8454" max="8454" width="11" style="355" bestFit="1" customWidth="1"/>
    <col min="8455" max="8455" width="54.28515625" style="355" bestFit="1" customWidth="1"/>
    <col min="8456" max="8456" width="11.42578125" style="355" customWidth="1"/>
    <col min="8457" max="8457" width="18.140625" style="355" bestFit="1" customWidth="1"/>
    <col min="8458" max="8458" width="23.7109375" style="355" customWidth="1"/>
    <col min="8459" max="8459" width="14.140625" style="355" customWidth="1"/>
    <col min="8460" max="8460" width="14" style="355" customWidth="1"/>
    <col min="8461" max="8704" width="9.140625" style="355"/>
    <col min="8705" max="8705" width="12.42578125" style="355" bestFit="1" customWidth="1"/>
    <col min="8706" max="8706" width="14.5703125" style="355" bestFit="1" customWidth="1"/>
    <col min="8707" max="8707" width="59.42578125" style="355" bestFit="1" customWidth="1"/>
    <col min="8708" max="8708" width="27" style="355" bestFit="1" customWidth="1"/>
    <col min="8709" max="8709" width="39.140625" style="355" bestFit="1" customWidth="1"/>
    <col min="8710" max="8710" width="11" style="355" bestFit="1" customWidth="1"/>
    <col min="8711" max="8711" width="54.28515625" style="355" bestFit="1" customWidth="1"/>
    <col min="8712" max="8712" width="11.42578125" style="355" customWidth="1"/>
    <col min="8713" max="8713" width="18.140625" style="355" bestFit="1" customWidth="1"/>
    <col min="8714" max="8714" width="23.7109375" style="355" customWidth="1"/>
    <col min="8715" max="8715" width="14.140625" style="355" customWidth="1"/>
    <col min="8716" max="8716" width="14" style="355" customWidth="1"/>
    <col min="8717" max="8960" width="9.140625" style="355"/>
    <col min="8961" max="8961" width="12.42578125" style="355" bestFit="1" customWidth="1"/>
    <col min="8962" max="8962" width="14.5703125" style="355" bestFit="1" customWidth="1"/>
    <col min="8963" max="8963" width="59.42578125" style="355" bestFit="1" customWidth="1"/>
    <col min="8964" max="8964" width="27" style="355" bestFit="1" customWidth="1"/>
    <col min="8965" max="8965" width="39.140625" style="355" bestFit="1" customWidth="1"/>
    <col min="8966" max="8966" width="11" style="355" bestFit="1" customWidth="1"/>
    <col min="8967" max="8967" width="54.28515625" style="355" bestFit="1" customWidth="1"/>
    <col min="8968" max="8968" width="11.42578125" style="355" customWidth="1"/>
    <col min="8969" max="8969" width="18.140625" style="355" bestFit="1" customWidth="1"/>
    <col min="8970" max="8970" width="23.7109375" style="355" customWidth="1"/>
    <col min="8971" max="8971" width="14.140625" style="355" customWidth="1"/>
    <col min="8972" max="8972" width="14" style="355" customWidth="1"/>
    <col min="8973" max="9216" width="9.140625" style="355"/>
    <col min="9217" max="9217" width="12.42578125" style="355" bestFit="1" customWidth="1"/>
    <col min="9218" max="9218" width="14.5703125" style="355" bestFit="1" customWidth="1"/>
    <col min="9219" max="9219" width="59.42578125" style="355" bestFit="1" customWidth="1"/>
    <col min="9220" max="9220" width="27" style="355" bestFit="1" customWidth="1"/>
    <col min="9221" max="9221" width="39.140625" style="355" bestFit="1" customWidth="1"/>
    <col min="9222" max="9222" width="11" style="355" bestFit="1" customWidth="1"/>
    <col min="9223" max="9223" width="54.28515625" style="355" bestFit="1" customWidth="1"/>
    <col min="9224" max="9224" width="11.42578125" style="355" customWidth="1"/>
    <col min="9225" max="9225" width="18.140625" style="355" bestFit="1" customWidth="1"/>
    <col min="9226" max="9226" width="23.7109375" style="355" customWidth="1"/>
    <col min="9227" max="9227" width="14.140625" style="355" customWidth="1"/>
    <col min="9228" max="9228" width="14" style="355" customWidth="1"/>
    <col min="9229" max="9472" width="9.140625" style="355"/>
    <col min="9473" max="9473" width="12.42578125" style="355" bestFit="1" customWidth="1"/>
    <col min="9474" max="9474" width="14.5703125" style="355" bestFit="1" customWidth="1"/>
    <col min="9475" max="9475" width="59.42578125" style="355" bestFit="1" customWidth="1"/>
    <col min="9476" max="9476" width="27" style="355" bestFit="1" customWidth="1"/>
    <col min="9477" max="9477" width="39.140625" style="355" bestFit="1" customWidth="1"/>
    <col min="9478" max="9478" width="11" style="355" bestFit="1" customWidth="1"/>
    <col min="9479" max="9479" width="54.28515625" style="355" bestFit="1" customWidth="1"/>
    <col min="9480" max="9480" width="11.42578125" style="355" customWidth="1"/>
    <col min="9481" max="9481" width="18.140625" style="355" bestFit="1" customWidth="1"/>
    <col min="9482" max="9482" width="23.7109375" style="355" customWidth="1"/>
    <col min="9483" max="9483" width="14.140625" style="355" customWidth="1"/>
    <col min="9484" max="9484" width="14" style="355" customWidth="1"/>
    <col min="9485" max="9728" width="9.140625" style="355"/>
    <col min="9729" max="9729" width="12.42578125" style="355" bestFit="1" customWidth="1"/>
    <col min="9730" max="9730" width="14.5703125" style="355" bestFit="1" customWidth="1"/>
    <col min="9731" max="9731" width="59.42578125" style="355" bestFit="1" customWidth="1"/>
    <col min="9732" max="9732" width="27" style="355" bestFit="1" customWidth="1"/>
    <col min="9733" max="9733" width="39.140625" style="355" bestFit="1" customWidth="1"/>
    <col min="9734" max="9734" width="11" style="355" bestFit="1" customWidth="1"/>
    <col min="9735" max="9735" width="54.28515625" style="355" bestFit="1" customWidth="1"/>
    <col min="9736" max="9736" width="11.42578125" style="355" customWidth="1"/>
    <col min="9737" max="9737" width="18.140625" style="355" bestFit="1" customWidth="1"/>
    <col min="9738" max="9738" width="23.7109375" style="355" customWidth="1"/>
    <col min="9739" max="9739" width="14.140625" style="355" customWidth="1"/>
    <col min="9740" max="9740" width="14" style="355" customWidth="1"/>
    <col min="9741" max="9984" width="9.140625" style="355"/>
    <col min="9985" max="9985" width="12.42578125" style="355" bestFit="1" customWidth="1"/>
    <col min="9986" max="9986" width="14.5703125" style="355" bestFit="1" customWidth="1"/>
    <col min="9987" max="9987" width="59.42578125" style="355" bestFit="1" customWidth="1"/>
    <col min="9988" max="9988" width="27" style="355" bestFit="1" customWidth="1"/>
    <col min="9989" max="9989" width="39.140625" style="355" bestFit="1" customWidth="1"/>
    <col min="9990" max="9990" width="11" style="355" bestFit="1" customWidth="1"/>
    <col min="9991" max="9991" width="54.28515625" style="355" bestFit="1" customWidth="1"/>
    <col min="9992" max="9992" width="11.42578125" style="355" customWidth="1"/>
    <col min="9993" max="9993" width="18.140625" style="355" bestFit="1" customWidth="1"/>
    <col min="9994" max="9994" width="23.7109375" style="355" customWidth="1"/>
    <col min="9995" max="9995" width="14.140625" style="355" customWidth="1"/>
    <col min="9996" max="9996" width="14" style="355" customWidth="1"/>
    <col min="9997" max="10240" width="9.140625" style="355"/>
    <col min="10241" max="10241" width="12.42578125" style="355" bestFit="1" customWidth="1"/>
    <col min="10242" max="10242" width="14.5703125" style="355" bestFit="1" customWidth="1"/>
    <col min="10243" max="10243" width="59.42578125" style="355" bestFit="1" customWidth="1"/>
    <col min="10244" max="10244" width="27" style="355" bestFit="1" customWidth="1"/>
    <col min="10245" max="10245" width="39.140625" style="355" bestFit="1" customWidth="1"/>
    <col min="10246" max="10246" width="11" style="355" bestFit="1" customWidth="1"/>
    <col min="10247" max="10247" width="54.28515625" style="355" bestFit="1" customWidth="1"/>
    <col min="10248" max="10248" width="11.42578125" style="355" customWidth="1"/>
    <col min="10249" max="10249" width="18.140625" style="355" bestFit="1" customWidth="1"/>
    <col min="10250" max="10250" width="23.7109375" style="355" customWidth="1"/>
    <col min="10251" max="10251" width="14.140625" style="355" customWidth="1"/>
    <col min="10252" max="10252" width="14" style="355" customWidth="1"/>
    <col min="10253" max="10496" width="9.140625" style="355"/>
    <col min="10497" max="10497" width="12.42578125" style="355" bestFit="1" customWidth="1"/>
    <col min="10498" max="10498" width="14.5703125" style="355" bestFit="1" customWidth="1"/>
    <col min="10499" max="10499" width="59.42578125" style="355" bestFit="1" customWidth="1"/>
    <col min="10500" max="10500" width="27" style="355" bestFit="1" customWidth="1"/>
    <col min="10501" max="10501" width="39.140625" style="355" bestFit="1" customWidth="1"/>
    <col min="10502" max="10502" width="11" style="355" bestFit="1" customWidth="1"/>
    <col min="10503" max="10503" width="54.28515625" style="355" bestFit="1" customWidth="1"/>
    <col min="10504" max="10504" width="11.42578125" style="355" customWidth="1"/>
    <col min="10505" max="10505" width="18.140625" style="355" bestFit="1" customWidth="1"/>
    <col min="10506" max="10506" width="23.7109375" style="355" customWidth="1"/>
    <col min="10507" max="10507" width="14.140625" style="355" customWidth="1"/>
    <col min="10508" max="10508" width="14" style="355" customWidth="1"/>
    <col min="10509" max="10752" width="9.140625" style="355"/>
    <col min="10753" max="10753" width="12.42578125" style="355" bestFit="1" customWidth="1"/>
    <col min="10754" max="10754" width="14.5703125" style="355" bestFit="1" customWidth="1"/>
    <col min="10755" max="10755" width="59.42578125" style="355" bestFit="1" customWidth="1"/>
    <col min="10756" max="10756" width="27" style="355" bestFit="1" customWidth="1"/>
    <col min="10757" max="10757" width="39.140625" style="355" bestFit="1" customWidth="1"/>
    <col min="10758" max="10758" width="11" style="355" bestFit="1" customWidth="1"/>
    <col min="10759" max="10759" width="54.28515625" style="355" bestFit="1" customWidth="1"/>
    <col min="10760" max="10760" width="11.42578125" style="355" customWidth="1"/>
    <col min="10761" max="10761" width="18.140625" style="355" bestFit="1" customWidth="1"/>
    <col min="10762" max="10762" width="23.7109375" style="355" customWidth="1"/>
    <col min="10763" max="10763" width="14.140625" style="355" customWidth="1"/>
    <col min="10764" max="10764" width="14" style="355" customWidth="1"/>
    <col min="10765" max="11008" width="9.140625" style="355"/>
    <col min="11009" max="11009" width="12.42578125" style="355" bestFit="1" customWidth="1"/>
    <col min="11010" max="11010" width="14.5703125" style="355" bestFit="1" customWidth="1"/>
    <col min="11011" max="11011" width="59.42578125" style="355" bestFit="1" customWidth="1"/>
    <col min="11012" max="11012" width="27" style="355" bestFit="1" customWidth="1"/>
    <col min="11013" max="11013" width="39.140625" style="355" bestFit="1" customWidth="1"/>
    <col min="11014" max="11014" width="11" style="355" bestFit="1" customWidth="1"/>
    <col min="11015" max="11015" width="54.28515625" style="355" bestFit="1" customWidth="1"/>
    <col min="11016" max="11016" width="11.42578125" style="355" customWidth="1"/>
    <col min="11017" max="11017" width="18.140625" style="355" bestFit="1" customWidth="1"/>
    <col min="11018" max="11018" width="23.7109375" style="355" customWidth="1"/>
    <col min="11019" max="11019" width="14.140625" style="355" customWidth="1"/>
    <col min="11020" max="11020" width="14" style="355" customWidth="1"/>
    <col min="11021" max="11264" width="9.140625" style="355"/>
    <col min="11265" max="11265" width="12.42578125" style="355" bestFit="1" customWidth="1"/>
    <col min="11266" max="11266" width="14.5703125" style="355" bestFit="1" customWidth="1"/>
    <col min="11267" max="11267" width="59.42578125" style="355" bestFit="1" customWidth="1"/>
    <col min="11268" max="11268" width="27" style="355" bestFit="1" customWidth="1"/>
    <col min="11269" max="11269" width="39.140625" style="355" bestFit="1" customWidth="1"/>
    <col min="11270" max="11270" width="11" style="355" bestFit="1" customWidth="1"/>
    <col min="11271" max="11271" width="54.28515625" style="355" bestFit="1" customWidth="1"/>
    <col min="11272" max="11272" width="11.42578125" style="355" customWidth="1"/>
    <col min="11273" max="11273" width="18.140625" style="355" bestFit="1" customWidth="1"/>
    <col min="11274" max="11274" width="23.7109375" style="355" customWidth="1"/>
    <col min="11275" max="11275" width="14.140625" style="355" customWidth="1"/>
    <col min="11276" max="11276" width="14" style="355" customWidth="1"/>
    <col min="11277" max="11520" width="9.140625" style="355"/>
    <col min="11521" max="11521" width="12.42578125" style="355" bestFit="1" customWidth="1"/>
    <col min="11522" max="11522" width="14.5703125" style="355" bestFit="1" customWidth="1"/>
    <col min="11523" max="11523" width="59.42578125" style="355" bestFit="1" customWidth="1"/>
    <col min="11524" max="11524" width="27" style="355" bestFit="1" customWidth="1"/>
    <col min="11525" max="11525" width="39.140625" style="355" bestFit="1" customWidth="1"/>
    <col min="11526" max="11526" width="11" style="355" bestFit="1" customWidth="1"/>
    <col min="11527" max="11527" width="54.28515625" style="355" bestFit="1" customWidth="1"/>
    <col min="11528" max="11528" width="11.42578125" style="355" customWidth="1"/>
    <col min="11529" max="11529" width="18.140625" style="355" bestFit="1" customWidth="1"/>
    <col min="11530" max="11530" width="23.7109375" style="355" customWidth="1"/>
    <col min="11531" max="11531" width="14.140625" style="355" customWidth="1"/>
    <col min="11532" max="11532" width="14" style="355" customWidth="1"/>
    <col min="11533" max="11776" width="9.140625" style="355"/>
    <col min="11777" max="11777" width="12.42578125" style="355" bestFit="1" customWidth="1"/>
    <col min="11778" max="11778" width="14.5703125" style="355" bestFit="1" customWidth="1"/>
    <col min="11779" max="11779" width="59.42578125" style="355" bestFit="1" customWidth="1"/>
    <col min="11780" max="11780" width="27" style="355" bestFit="1" customWidth="1"/>
    <col min="11781" max="11781" width="39.140625" style="355" bestFit="1" customWidth="1"/>
    <col min="11782" max="11782" width="11" style="355" bestFit="1" customWidth="1"/>
    <col min="11783" max="11783" width="54.28515625" style="355" bestFit="1" customWidth="1"/>
    <col min="11784" max="11784" width="11.42578125" style="355" customWidth="1"/>
    <col min="11785" max="11785" width="18.140625" style="355" bestFit="1" customWidth="1"/>
    <col min="11786" max="11786" width="23.7109375" style="355" customWidth="1"/>
    <col min="11787" max="11787" width="14.140625" style="355" customWidth="1"/>
    <col min="11788" max="11788" width="14" style="355" customWidth="1"/>
    <col min="11789" max="12032" width="9.140625" style="355"/>
    <col min="12033" max="12033" width="12.42578125" style="355" bestFit="1" customWidth="1"/>
    <col min="12034" max="12034" width="14.5703125" style="355" bestFit="1" customWidth="1"/>
    <col min="12035" max="12035" width="59.42578125" style="355" bestFit="1" customWidth="1"/>
    <col min="12036" max="12036" width="27" style="355" bestFit="1" customWidth="1"/>
    <col min="12037" max="12037" width="39.140625" style="355" bestFit="1" customWidth="1"/>
    <col min="12038" max="12038" width="11" style="355" bestFit="1" customWidth="1"/>
    <col min="12039" max="12039" width="54.28515625" style="355" bestFit="1" customWidth="1"/>
    <col min="12040" max="12040" width="11.42578125" style="355" customWidth="1"/>
    <col min="12041" max="12041" width="18.140625" style="355" bestFit="1" customWidth="1"/>
    <col min="12042" max="12042" width="23.7109375" style="355" customWidth="1"/>
    <col min="12043" max="12043" width="14.140625" style="355" customWidth="1"/>
    <col min="12044" max="12044" width="14" style="355" customWidth="1"/>
    <col min="12045" max="12288" width="9.140625" style="355"/>
    <col min="12289" max="12289" width="12.42578125" style="355" bestFit="1" customWidth="1"/>
    <col min="12290" max="12290" width="14.5703125" style="355" bestFit="1" customWidth="1"/>
    <col min="12291" max="12291" width="59.42578125" style="355" bestFit="1" customWidth="1"/>
    <col min="12292" max="12292" width="27" style="355" bestFit="1" customWidth="1"/>
    <col min="12293" max="12293" width="39.140625" style="355" bestFit="1" customWidth="1"/>
    <col min="12294" max="12294" width="11" style="355" bestFit="1" customWidth="1"/>
    <col min="12295" max="12295" width="54.28515625" style="355" bestFit="1" customWidth="1"/>
    <col min="12296" max="12296" width="11.42578125" style="355" customWidth="1"/>
    <col min="12297" max="12297" width="18.140625" style="355" bestFit="1" customWidth="1"/>
    <col min="12298" max="12298" width="23.7109375" style="355" customWidth="1"/>
    <col min="12299" max="12299" width="14.140625" style="355" customWidth="1"/>
    <col min="12300" max="12300" width="14" style="355" customWidth="1"/>
    <col min="12301" max="12544" width="9.140625" style="355"/>
    <col min="12545" max="12545" width="12.42578125" style="355" bestFit="1" customWidth="1"/>
    <col min="12546" max="12546" width="14.5703125" style="355" bestFit="1" customWidth="1"/>
    <col min="12547" max="12547" width="59.42578125" style="355" bestFit="1" customWidth="1"/>
    <col min="12548" max="12548" width="27" style="355" bestFit="1" customWidth="1"/>
    <col min="12549" max="12549" width="39.140625" style="355" bestFit="1" customWidth="1"/>
    <col min="12550" max="12550" width="11" style="355" bestFit="1" customWidth="1"/>
    <col min="12551" max="12551" width="54.28515625" style="355" bestFit="1" customWidth="1"/>
    <col min="12552" max="12552" width="11.42578125" style="355" customWidth="1"/>
    <col min="12553" max="12553" width="18.140625" style="355" bestFit="1" customWidth="1"/>
    <col min="12554" max="12554" width="23.7109375" style="355" customWidth="1"/>
    <col min="12555" max="12555" width="14.140625" style="355" customWidth="1"/>
    <col min="12556" max="12556" width="14" style="355" customWidth="1"/>
    <col min="12557" max="12800" width="9.140625" style="355"/>
    <col min="12801" max="12801" width="12.42578125" style="355" bestFit="1" customWidth="1"/>
    <col min="12802" max="12802" width="14.5703125" style="355" bestFit="1" customWidth="1"/>
    <col min="12803" max="12803" width="59.42578125" style="355" bestFit="1" customWidth="1"/>
    <col min="12804" max="12804" width="27" style="355" bestFit="1" customWidth="1"/>
    <col min="12805" max="12805" width="39.140625" style="355" bestFit="1" customWidth="1"/>
    <col min="12806" max="12806" width="11" style="355" bestFit="1" customWidth="1"/>
    <col min="12807" max="12807" width="54.28515625" style="355" bestFit="1" customWidth="1"/>
    <col min="12808" max="12808" width="11.42578125" style="355" customWidth="1"/>
    <col min="12809" max="12809" width="18.140625" style="355" bestFit="1" customWidth="1"/>
    <col min="12810" max="12810" width="23.7109375" style="355" customWidth="1"/>
    <col min="12811" max="12811" width="14.140625" style="355" customWidth="1"/>
    <col min="12812" max="12812" width="14" style="355" customWidth="1"/>
    <col min="12813" max="13056" width="9.140625" style="355"/>
    <col min="13057" max="13057" width="12.42578125" style="355" bestFit="1" customWidth="1"/>
    <col min="13058" max="13058" width="14.5703125" style="355" bestFit="1" customWidth="1"/>
    <col min="13059" max="13059" width="59.42578125" style="355" bestFit="1" customWidth="1"/>
    <col min="13060" max="13060" width="27" style="355" bestFit="1" customWidth="1"/>
    <col min="13061" max="13061" width="39.140625" style="355" bestFit="1" customWidth="1"/>
    <col min="13062" max="13062" width="11" style="355" bestFit="1" customWidth="1"/>
    <col min="13063" max="13063" width="54.28515625" style="355" bestFit="1" customWidth="1"/>
    <col min="13064" max="13064" width="11.42578125" style="355" customWidth="1"/>
    <col min="13065" max="13065" width="18.140625" style="355" bestFit="1" customWidth="1"/>
    <col min="13066" max="13066" width="23.7109375" style="355" customWidth="1"/>
    <col min="13067" max="13067" width="14.140625" style="355" customWidth="1"/>
    <col min="13068" max="13068" width="14" style="355" customWidth="1"/>
    <col min="13069" max="13312" width="9.140625" style="355"/>
    <col min="13313" max="13313" width="12.42578125" style="355" bestFit="1" customWidth="1"/>
    <col min="13314" max="13314" width="14.5703125" style="355" bestFit="1" customWidth="1"/>
    <col min="13315" max="13315" width="59.42578125" style="355" bestFit="1" customWidth="1"/>
    <col min="13316" max="13316" width="27" style="355" bestFit="1" customWidth="1"/>
    <col min="13317" max="13317" width="39.140625" style="355" bestFit="1" customWidth="1"/>
    <col min="13318" max="13318" width="11" style="355" bestFit="1" customWidth="1"/>
    <col min="13319" max="13319" width="54.28515625" style="355" bestFit="1" customWidth="1"/>
    <col min="13320" max="13320" width="11.42578125" style="355" customWidth="1"/>
    <col min="13321" max="13321" width="18.140625" style="355" bestFit="1" customWidth="1"/>
    <col min="13322" max="13322" width="23.7109375" style="355" customWidth="1"/>
    <col min="13323" max="13323" width="14.140625" style="355" customWidth="1"/>
    <col min="13324" max="13324" width="14" style="355" customWidth="1"/>
    <col min="13325" max="13568" width="9.140625" style="355"/>
    <col min="13569" max="13569" width="12.42578125" style="355" bestFit="1" customWidth="1"/>
    <col min="13570" max="13570" width="14.5703125" style="355" bestFit="1" customWidth="1"/>
    <col min="13571" max="13571" width="59.42578125" style="355" bestFit="1" customWidth="1"/>
    <col min="13572" max="13572" width="27" style="355" bestFit="1" customWidth="1"/>
    <col min="13573" max="13573" width="39.140625" style="355" bestFit="1" customWidth="1"/>
    <col min="13574" max="13574" width="11" style="355" bestFit="1" customWidth="1"/>
    <col min="13575" max="13575" width="54.28515625" style="355" bestFit="1" customWidth="1"/>
    <col min="13576" max="13576" width="11.42578125" style="355" customWidth="1"/>
    <col min="13577" max="13577" width="18.140625" style="355" bestFit="1" customWidth="1"/>
    <col min="13578" max="13578" width="23.7109375" style="355" customWidth="1"/>
    <col min="13579" max="13579" width="14.140625" style="355" customWidth="1"/>
    <col min="13580" max="13580" width="14" style="355" customWidth="1"/>
    <col min="13581" max="13824" width="9.140625" style="355"/>
    <col min="13825" max="13825" width="12.42578125" style="355" bestFit="1" customWidth="1"/>
    <col min="13826" max="13826" width="14.5703125" style="355" bestFit="1" customWidth="1"/>
    <col min="13827" max="13827" width="59.42578125" style="355" bestFit="1" customWidth="1"/>
    <col min="13828" max="13828" width="27" style="355" bestFit="1" customWidth="1"/>
    <col min="13829" max="13829" width="39.140625" style="355" bestFit="1" customWidth="1"/>
    <col min="13830" max="13830" width="11" style="355" bestFit="1" customWidth="1"/>
    <col min="13831" max="13831" width="54.28515625" style="355" bestFit="1" customWidth="1"/>
    <col min="13832" max="13832" width="11.42578125" style="355" customWidth="1"/>
    <col min="13833" max="13833" width="18.140625" style="355" bestFit="1" customWidth="1"/>
    <col min="13834" max="13834" width="23.7109375" style="355" customWidth="1"/>
    <col min="13835" max="13835" width="14.140625" style="355" customWidth="1"/>
    <col min="13836" max="13836" width="14" style="355" customWidth="1"/>
    <col min="13837" max="14080" width="9.140625" style="355"/>
    <col min="14081" max="14081" width="12.42578125" style="355" bestFit="1" customWidth="1"/>
    <col min="14082" max="14082" width="14.5703125" style="355" bestFit="1" customWidth="1"/>
    <col min="14083" max="14083" width="59.42578125" style="355" bestFit="1" customWidth="1"/>
    <col min="14084" max="14084" width="27" style="355" bestFit="1" customWidth="1"/>
    <col min="14085" max="14085" width="39.140625" style="355" bestFit="1" customWidth="1"/>
    <col min="14086" max="14086" width="11" style="355" bestFit="1" customWidth="1"/>
    <col min="14087" max="14087" width="54.28515625" style="355" bestFit="1" customWidth="1"/>
    <col min="14088" max="14088" width="11.42578125" style="355" customWidth="1"/>
    <col min="14089" max="14089" width="18.140625" style="355" bestFit="1" customWidth="1"/>
    <col min="14090" max="14090" width="23.7109375" style="355" customWidth="1"/>
    <col min="14091" max="14091" width="14.140625" style="355" customWidth="1"/>
    <col min="14092" max="14092" width="14" style="355" customWidth="1"/>
    <col min="14093" max="14336" width="9.140625" style="355"/>
    <col min="14337" max="14337" width="12.42578125" style="355" bestFit="1" customWidth="1"/>
    <col min="14338" max="14338" width="14.5703125" style="355" bestFit="1" customWidth="1"/>
    <col min="14339" max="14339" width="59.42578125" style="355" bestFit="1" customWidth="1"/>
    <col min="14340" max="14340" width="27" style="355" bestFit="1" customWidth="1"/>
    <col min="14341" max="14341" width="39.140625" style="355" bestFit="1" customWidth="1"/>
    <col min="14342" max="14342" width="11" style="355" bestFit="1" customWidth="1"/>
    <col min="14343" max="14343" width="54.28515625" style="355" bestFit="1" customWidth="1"/>
    <col min="14344" max="14344" width="11.42578125" style="355" customWidth="1"/>
    <col min="14345" max="14345" width="18.140625" style="355" bestFit="1" customWidth="1"/>
    <col min="14346" max="14346" width="23.7109375" style="355" customWidth="1"/>
    <col min="14347" max="14347" width="14.140625" style="355" customWidth="1"/>
    <col min="14348" max="14348" width="14" style="355" customWidth="1"/>
    <col min="14349" max="14592" width="9.140625" style="355"/>
    <col min="14593" max="14593" width="12.42578125" style="355" bestFit="1" customWidth="1"/>
    <col min="14594" max="14594" width="14.5703125" style="355" bestFit="1" customWidth="1"/>
    <col min="14595" max="14595" width="59.42578125" style="355" bestFit="1" customWidth="1"/>
    <col min="14596" max="14596" width="27" style="355" bestFit="1" customWidth="1"/>
    <col min="14597" max="14597" width="39.140625" style="355" bestFit="1" customWidth="1"/>
    <col min="14598" max="14598" width="11" style="355" bestFit="1" customWidth="1"/>
    <col min="14599" max="14599" width="54.28515625" style="355" bestFit="1" customWidth="1"/>
    <col min="14600" max="14600" width="11.42578125" style="355" customWidth="1"/>
    <col min="14601" max="14601" width="18.140625" style="355" bestFit="1" customWidth="1"/>
    <col min="14602" max="14602" width="23.7109375" style="355" customWidth="1"/>
    <col min="14603" max="14603" width="14.140625" style="355" customWidth="1"/>
    <col min="14604" max="14604" width="14" style="355" customWidth="1"/>
    <col min="14605" max="14848" width="9.140625" style="355"/>
    <col min="14849" max="14849" width="12.42578125" style="355" bestFit="1" customWidth="1"/>
    <col min="14850" max="14850" width="14.5703125" style="355" bestFit="1" customWidth="1"/>
    <col min="14851" max="14851" width="59.42578125" style="355" bestFit="1" customWidth="1"/>
    <col min="14852" max="14852" width="27" style="355" bestFit="1" customWidth="1"/>
    <col min="14853" max="14853" width="39.140625" style="355" bestFit="1" customWidth="1"/>
    <col min="14854" max="14854" width="11" style="355" bestFit="1" customWidth="1"/>
    <col min="14855" max="14855" width="54.28515625" style="355" bestFit="1" customWidth="1"/>
    <col min="14856" max="14856" width="11.42578125" style="355" customWidth="1"/>
    <col min="14857" max="14857" width="18.140625" style="355" bestFit="1" customWidth="1"/>
    <col min="14858" max="14858" width="23.7109375" style="355" customWidth="1"/>
    <col min="14859" max="14859" width="14.140625" style="355" customWidth="1"/>
    <col min="14860" max="14860" width="14" style="355" customWidth="1"/>
    <col min="14861" max="15104" width="9.140625" style="355"/>
    <col min="15105" max="15105" width="12.42578125" style="355" bestFit="1" customWidth="1"/>
    <col min="15106" max="15106" width="14.5703125" style="355" bestFit="1" customWidth="1"/>
    <col min="15107" max="15107" width="59.42578125" style="355" bestFit="1" customWidth="1"/>
    <col min="15108" max="15108" width="27" style="355" bestFit="1" customWidth="1"/>
    <col min="15109" max="15109" width="39.140625" style="355" bestFit="1" customWidth="1"/>
    <col min="15110" max="15110" width="11" style="355" bestFit="1" customWidth="1"/>
    <col min="15111" max="15111" width="54.28515625" style="355" bestFit="1" customWidth="1"/>
    <col min="15112" max="15112" width="11.42578125" style="355" customWidth="1"/>
    <col min="15113" max="15113" width="18.140625" style="355" bestFit="1" customWidth="1"/>
    <col min="15114" max="15114" width="23.7109375" style="355" customWidth="1"/>
    <col min="15115" max="15115" width="14.140625" style="355" customWidth="1"/>
    <col min="15116" max="15116" width="14" style="355" customWidth="1"/>
    <col min="15117" max="15360" width="9.140625" style="355"/>
    <col min="15361" max="15361" width="12.42578125" style="355" bestFit="1" customWidth="1"/>
    <col min="15362" max="15362" width="14.5703125" style="355" bestFit="1" customWidth="1"/>
    <col min="15363" max="15363" width="59.42578125" style="355" bestFit="1" customWidth="1"/>
    <col min="15364" max="15364" width="27" style="355" bestFit="1" customWidth="1"/>
    <col min="15365" max="15365" width="39.140625" style="355" bestFit="1" customWidth="1"/>
    <col min="15366" max="15366" width="11" style="355" bestFit="1" customWidth="1"/>
    <col min="15367" max="15367" width="54.28515625" style="355" bestFit="1" customWidth="1"/>
    <col min="15368" max="15368" width="11.42578125" style="355" customWidth="1"/>
    <col min="15369" max="15369" width="18.140625" style="355" bestFit="1" customWidth="1"/>
    <col min="15370" max="15370" width="23.7109375" style="355" customWidth="1"/>
    <col min="15371" max="15371" width="14.140625" style="355" customWidth="1"/>
    <col min="15372" max="15372" width="14" style="355" customWidth="1"/>
    <col min="15373" max="15616" width="9.140625" style="355"/>
    <col min="15617" max="15617" width="12.42578125" style="355" bestFit="1" customWidth="1"/>
    <col min="15618" max="15618" width="14.5703125" style="355" bestFit="1" customWidth="1"/>
    <col min="15619" max="15619" width="59.42578125" style="355" bestFit="1" customWidth="1"/>
    <col min="15620" max="15620" width="27" style="355" bestFit="1" customWidth="1"/>
    <col min="15621" max="15621" width="39.140625" style="355" bestFit="1" customWidth="1"/>
    <col min="15622" max="15622" width="11" style="355" bestFit="1" customWidth="1"/>
    <col min="15623" max="15623" width="54.28515625" style="355" bestFit="1" customWidth="1"/>
    <col min="15624" max="15624" width="11.42578125" style="355" customWidth="1"/>
    <col min="15625" max="15625" width="18.140625" style="355" bestFit="1" customWidth="1"/>
    <col min="15626" max="15626" width="23.7109375" style="355" customWidth="1"/>
    <col min="15627" max="15627" width="14.140625" style="355" customWidth="1"/>
    <col min="15628" max="15628" width="14" style="355" customWidth="1"/>
    <col min="15629" max="15872" width="9.140625" style="355"/>
    <col min="15873" max="15873" width="12.42578125" style="355" bestFit="1" customWidth="1"/>
    <col min="15874" max="15874" width="14.5703125" style="355" bestFit="1" customWidth="1"/>
    <col min="15875" max="15875" width="59.42578125" style="355" bestFit="1" customWidth="1"/>
    <col min="15876" max="15876" width="27" style="355" bestFit="1" customWidth="1"/>
    <col min="15877" max="15877" width="39.140625" style="355" bestFit="1" customWidth="1"/>
    <col min="15878" max="15878" width="11" style="355" bestFit="1" customWidth="1"/>
    <col min="15879" max="15879" width="54.28515625" style="355" bestFit="1" customWidth="1"/>
    <col min="15880" max="15880" width="11.42578125" style="355" customWidth="1"/>
    <col min="15881" max="15881" width="18.140625" style="355" bestFit="1" customWidth="1"/>
    <col min="15882" max="15882" width="23.7109375" style="355" customWidth="1"/>
    <col min="15883" max="15883" width="14.140625" style="355" customWidth="1"/>
    <col min="15884" max="15884" width="14" style="355" customWidth="1"/>
    <col min="15885" max="16128" width="9.140625" style="355"/>
    <col min="16129" max="16129" width="12.42578125" style="355" bestFit="1" customWidth="1"/>
    <col min="16130" max="16130" width="14.5703125" style="355" bestFit="1" customWidth="1"/>
    <col min="16131" max="16131" width="59.42578125" style="355" bestFit="1" customWidth="1"/>
    <col min="16132" max="16132" width="27" style="355" bestFit="1" customWidth="1"/>
    <col min="16133" max="16133" width="39.140625" style="355" bestFit="1" customWidth="1"/>
    <col min="16134" max="16134" width="11" style="355" bestFit="1" customWidth="1"/>
    <col min="16135" max="16135" width="54.28515625" style="355" bestFit="1" customWidth="1"/>
    <col min="16136" max="16136" width="11.42578125" style="355" customWidth="1"/>
    <col min="16137" max="16137" width="18.140625" style="355" bestFit="1" customWidth="1"/>
    <col min="16138" max="16138" width="23.7109375" style="355" customWidth="1"/>
    <col min="16139" max="16139" width="14.140625" style="355" customWidth="1"/>
    <col min="16140" max="16140" width="14" style="355" customWidth="1"/>
    <col min="16141" max="16384" width="9.140625" style="355"/>
  </cols>
  <sheetData>
    <row r="1" spans="1:14" ht="21" customHeight="1" x14ac:dyDescent="0.35">
      <c r="A1" s="535" t="s">
        <v>646</v>
      </c>
      <c r="B1" s="535"/>
      <c r="C1" s="535"/>
      <c r="D1" s="535" t="s">
        <v>634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</row>
    <row r="2" spans="1:14" ht="35.65" x14ac:dyDescent="0.2">
      <c r="A2" s="356" t="s">
        <v>565</v>
      </c>
      <c r="B2" s="356" t="s">
        <v>567</v>
      </c>
      <c r="C2" s="356" t="s">
        <v>577</v>
      </c>
      <c r="D2" s="356" t="s">
        <v>578</v>
      </c>
      <c r="E2" s="356" t="s">
        <v>566</v>
      </c>
      <c r="F2" s="356" t="s">
        <v>579</v>
      </c>
      <c r="G2" s="356" t="s">
        <v>580</v>
      </c>
      <c r="H2" s="356" t="s">
        <v>582</v>
      </c>
      <c r="I2" s="358" t="s">
        <v>621</v>
      </c>
      <c r="J2" s="359" t="s">
        <v>584</v>
      </c>
      <c r="K2" s="358" t="s">
        <v>635</v>
      </c>
      <c r="L2" s="358" t="s">
        <v>182</v>
      </c>
    </row>
    <row r="3" spans="1:14" ht="38.6" x14ac:dyDescent="0.25">
      <c r="A3" s="367" t="s">
        <v>622</v>
      </c>
      <c r="B3" s="367" t="s">
        <v>623</v>
      </c>
      <c r="C3" s="367" t="s">
        <v>587</v>
      </c>
      <c r="D3" s="367" t="s">
        <v>596</v>
      </c>
      <c r="E3" s="367" t="s">
        <v>597</v>
      </c>
      <c r="F3" s="367" t="s">
        <v>598</v>
      </c>
      <c r="G3" s="367" t="s">
        <v>624</v>
      </c>
      <c r="H3" s="368">
        <v>43207</v>
      </c>
      <c r="I3" s="369" t="s">
        <v>4</v>
      </c>
      <c r="J3" s="363" t="s">
        <v>625</v>
      </c>
      <c r="K3" s="370"/>
      <c r="L3" s="364"/>
    </row>
    <row r="4" spans="1:14" ht="26" x14ac:dyDescent="0.25">
      <c r="A4" s="367" t="s">
        <v>626</v>
      </c>
      <c r="B4" s="367" t="s">
        <v>627</v>
      </c>
      <c r="C4" s="367" t="s">
        <v>587</v>
      </c>
      <c r="D4" s="367" t="s">
        <v>608</v>
      </c>
      <c r="E4" s="367" t="s">
        <v>628</v>
      </c>
      <c r="F4" s="367" t="s">
        <v>629</v>
      </c>
      <c r="G4" s="367" t="s">
        <v>630</v>
      </c>
      <c r="H4" s="368">
        <v>43544</v>
      </c>
      <c r="I4" s="369" t="s">
        <v>4</v>
      </c>
      <c r="J4" s="363" t="s">
        <v>636</v>
      </c>
      <c r="K4" s="370"/>
      <c r="L4" s="364"/>
    </row>
    <row r="5" spans="1:14" ht="28.6" customHeight="1" x14ac:dyDescent="0.25">
      <c r="A5" s="367" t="s">
        <v>631</v>
      </c>
      <c r="B5" s="367" t="s">
        <v>632</v>
      </c>
      <c r="C5" s="367" t="s">
        <v>587</v>
      </c>
      <c r="D5" s="367" t="s">
        <v>608</v>
      </c>
      <c r="E5" s="367" t="s">
        <v>628</v>
      </c>
      <c r="F5" s="367" t="s">
        <v>629</v>
      </c>
      <c r="G5" s="367" t="s">
        <v>633</v>
      </c>
      <c r="H5" s="368">
        <v>43535</v>
      </c>
      <c r="I5" s="369" t="s">
        <v>4</v>
      </c>
      <c r="J5" s="363" t="s">
        <v>613</v>
      </c>
      <c r="K5" s="370"/>
      <c r="L5" s="364"/>
    </row>
    <row r="8" spans="1:14" x14ac:dyDescent="0.2">
      <c r="K8" s="364"/>
      <c r="L8" s="364"/>
    </row>
    <row r="10" spans="1:14" ht="44.55" x14ac:dyDescent="0.2">
      <c r="K10" s="365" t="s">
        <v>173</v>
      </c>
      <c r="L10" s="366" t="s">
        <v>6</v>
      </c>
    </row>
  </sheetData>
  <mergeCells count="2">
    <mergeCell ref="A1:K1"/>
    <mergeCell ref="L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120" zoomScaleNormal="120" workbookViewId="0">
      <selection activeCell="D14" sqref="D14"/>
    </sheetView>
  </sheetViews>
  <sheetFormatPr defaultRowHeight="14.85" x14ac:dyDescent="0.25"/>
  <cols>
    <col min="1" max="1" width="19.28515625" style="1" customWidth="1"/>
    <col min="2" max="2" width="31.7109375" customWidth="1"/>
    <col min="3" max="3" width="28.28515625" style="1" customWidth="1"/>
    <col min="4" max="4" width="31.5703125" customWidth="1"/>
  </cols>
  <sheetData>
    <row r="1" spans="1:3" ht="18.600000000000001" x14ac:dyDescent="0.25">
      <c r="A1" s="547" t="s">
        <v>640</v>
      </c>
      <c r="B1" s="547"/>
      <c r="C1" s="547"/>
    </row>
    <row r="2" spans="1:3" ht="29.7" x14ac:dyDescent="0.25">
      <c r="A2" s="6" t="s">
        <v>5</v>
      </c>
      <c r="B2" s="6" t="s">
        <v>3</v>
      </c>
      <c r="C2" s="6" t="s">
        <v>6</v>
      </c>
    </row>
    <row r="3" spans="1:3" x14ac:dyDescent="0.25">
      <c r="A3" s="3"/>
      <c r="B3" s="4"/>
      <c r="C3" s="3"/>
    </row>
    <row r="4" spans="1:3" ht="16.55" customHeight="1" x14ac:dyDescent="0.25">
      <c r="A4" s="3" t="s">
        <v>4</v>
      </c>
      <c r="B4" s="3" t="s">
        <v>0</v>
      </c>
      <c r="C4" s="5"/>
    </row>
    <row r="5" spans="1:3" x14ac:dyDescent="0.25">
      <c r="A5" s="3" t="s">
        <v>4</v>
      </c>
      <c r="B5" s="3" t="s">
        <v>1</v>
      </c>
      <c r="C5" s="5"/>
    </row>
    <row r="6" spans="1:3" x14ac:dyDescent="0.25">
      <c r="A6" s="3" t="s">
        <v>4</v>
      </c>
      <c r="B6" s="3" t="s">
        <v>639</v>
      </c>
      <c r="C6" s="5"/>
    </row>
    <row r="7" spans="1:3" x14ac:dyDescent="0.25">
      <c r="A7" s="3" t="s">
        <v>4</v>
      </c>
      <c r="B7" s="3" t="s">
        <v>2</v>
      </c>
      <c r="C7" s="5"/>
    </row>
    <row r="8" spans="1:3" x14ac:dyDescent="0.25">
      <c r="A8" s="3" t="s">
        <v>4</v>
      </c>
      <c r="B8" s="3" t="s">
        <v>637</v>
      </c>
      <c r="C8" s="5"/>
    </row>
    <row r="9" spans="1:3" ht="19.5" customHeight="1" x14ac:dyDescent="0.25">
      <c r="A9" s="3" t="s">
        <v>4</v>
      </c>
      <c r="B9" s="3" t="s">
        <v>638</v>
      </c>
      <c r="C9" s="5"/>
    </row>
    <row r="10" spans="1:3" ht="17.3" customHeight="1" x14ac:dyDescent="0.25">
      <c r="A10" s="3"/>
      <c r="B10" s="7" t="s">
        <v>7</v>
      </c>
      <c r="C10" s="8">
        <f>SUM(C4:C9)</f>
        <v>0</v>
      </c>
    </row>
    <row r="12" spans="1:3" x14ac:dyDescent="0.25">
      <c r="C12" s="2"/>
    </row>
    <row r="14" spans="1:3" ht="17.3" customHeight="1" x14ac:dyDescent="0.25"/>
    <row r="17" spans="2:3" ht="15.05" customHeight="1" x14ac:dyDescent="0.25"/>
    <row r="18" spans="2:3" ht="15.6" x14ac:dyDescent="0.25">
      <c r="B18" s="13"/>
      <c r="C18" s="14"/>
    </row>
    <row r="21" spans="2:3" x14ac:dyDescent="0.25">
      <c r="B21" s="11"/>
      <c r="C21" s="12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>
      <selection activeCell="C17" sqref="C17"/>
    </sheetView>
  </sheetViews>
  <sheetFormatPr defaultRowHeight="14.85" x14ac:dyDescent="0.25"/>
  <cols>
    <col min="1" max="1" width="36.5703125" customWidth="1"/>
    <col min="2" max="2" width="26.140625" customWidth="1"/>
    <col min="3" max="3" width="25.28515625" customWidth="1"/>
    <col min="4" max="4" width="28.85546875" customWidth="1"/>
    <col min="5" max="5" width="28.5703125" customWidth="1"/>
    <col min="6" max="6" width="27.85546875" customWidth="1"/>
  </cols>
  <sheetData>
    <row r="1" spans="1:6" ht="18.600000000000001" x14ac:dyDescent="0.25">
      <c r="A1" s="548" t="s">
        <v>8</v>
      </c>
      <c r="B1" s="548"/>
      <c r="C1" s="548"/>
      <c r="D1" s="548"/>
      <c r="E1" s="548"/>
      <c r="F1" s="548"/>
    </row>
    <row r="2" spans="1:6" ht="29.7" x14ac:dyDescent="0.25">
      <c r="A2" s="9" t="s">
        <v>9</v>
      </c>
      <c r="B2" s="9" t="s">
        <v>10</v>
      </c>
      <c r="C2" s="9" t="s">
        <v>11</v>
      </c>
      <c r="D2" s="9" t="s">
        <v>12</v>
      </c>
      <c r="E2" s="9" t="s">
        <v>13</v>
      </c>
      <c r="F2" s="9" t="s">
        <v>14</v>
      </c>
    </row>
    <row r="3" spans="1:6" ht="18.75" customHeight="1" x14ac:dyDescent="0.25">
      <c r="A3" s="10"/>
      <c r="B3" s="10"/>
      <c r="C3" s="10"/>
      <c r="D3" s="10"/>
      <c r="E3" s="9"/>
      <c r="F3" s="9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</vt:i4>
      </vt:variant>
    </vt:vector>
  </HeadingPairs>
  <TitlesOfParts>
    <vt:vector size="9" baseType="lpstr">
      <vt:lpstr>AOUBO</vt:lpstr>
      <vt:lpstr>AUSL BO</vt:lpstr>
      <vt:lpstr>AUSL IMOLA</vt:lpstr>
      <vt:lpstr>IOR</vt:lpstr>
      <vt:lpstr>AOSP  FERRARA </vt:lpstr>
      <vt:lpstr>USL FERRARA</vt:lpstr>
      <vt:lpstr>Totale AREA VASTA canoni fissi</vt:lpstr>
      <vt:lpstr>AQ (RIC)</vt:lpstr>
      <vt:lpstr>IOR!Area_stampa</vt:lpstr>
    </vt:vector>
  </TitlesOfParts>
  <Company>Policlinico S.Orsola-Malpighi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massimiliano.monti</dc:creator>
  <cp:lastModifiedBy>Cataldo Valentini</cp:lastModifiedBy>
  <dcterms:created xsi:type="dcterms:W3CDTF">2023-11-06T15:12:39Z</dcterms:created>
  <dcterms:modified xsi:type="dcterms:W3CDTF">2024-04-03T11:58:09Z</dcterms:modified>
</cp:coreProperties>
</file>