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60" yWindow="300" windowWidth="18732" windowHeight="11700"/>
  </bookViews>
  <sheets>
    <sheet name="LOTTO 2" sheetId="7" r:id="rId1"/>
  </sheets>
  <calcPr calcId="114210" concurrentCalc="0"/>
</workbook>
</file>

<file path=xl/calcChain.xml><?xml version="1.0" encoding="utf-8"?>
<calcChain xmlns="http://schemas.openxmlformats.org/spreadsheetml/2006/main">
  <c r="Q11" i="7"/>
  <c r="P11"/>
  <c r="M5"/>
  <c r="N5"/>
  <c r="N6"/>
  <c r="Q10"/>
  <c r="Q13"/>
  <c r="N15"/>
  <c r="P10"/>
</calcChain>
</file>

<file path=xl/sharedStrings.xml><?xml version="1.0" encoding="utf-8"?>
<sst xmlns="http://schemas.openxmlformats.org/spreadsheetml/2006/main" count="48" uniqueCount="37">
  <si>
    <t>SEZIONE 1-STRUMENTAZIONE OFFERTA</t>
  </si>
  <si>
    <t xml:space="preserve"> CND</t>
  </si>
  <si>
    <t>Numero identificativo di registrazione al Repertorio DM/ IVD</t>
  </si>
  <si>
    <t>Modello</t>
  </si>
  <si>
    <t>Fabbricante</t>
  </si>
  <si>
    <t>Codice prodotto fabbricante</t>
  </si>
  <si>
    <t>Codice prodotto fornitore</t>
  </si>
  <si>
    <t>Prezzo listino dispositivo</t>
  </si>
  <si>
    <t xml:space="preserve">% iva </t>
  </si>
  <si>
    <t xml:space="preserve"> </t>
  </si>
  <si>
    <t xml:space="preserve">SEZIONE 2 - MATERIALE DI CONSUMO </t>
  </si>
  <si>
    <t xml:space="preserve">Quantità presunta  </t>
  </si>
  <si>
    <t>Canone annuo noleggio comprensivo manutenzione Full Risk (per 1 anno e per 1 apparecchio) (IVA esclusa)</t>
  </si>
  <si>
    <t>Totale canone ANNUO noleggio comprensivo manutenzione Full Risk (Iva esclusa)</t>
  </si>
  <si>
    <t>Apparecchiatura</t>
  </si>
  <si>
    <t>Prezzo a confezione al netto dello sconto (Iva Esclusa)</t>
  </si>
  <si>
    <t>Nr. Pezzi per confezione</t>
  </si>
  <si>
    <t>% sconto sul prezzo di listino</t>
  </si>
  <si>
    <t>Importo annuo (Iva Esclusa)</t>
  </si>
  <si>
    <t>Posizione</t>
  </si>
  <si>
    <t>Materiale di consumo (descrivere)</t>
  </si>
  <si>
    <t>Descizione</t>
  </si>
  <si>
    <t>Importo triennale (Iva Esclusa)</t>
  </si>
  <si>
    <t>Totale canone TRIENNALE  noleggio comprensivo manutenzione Full Risk (Iva Esclusa)</t>
  </si>
  <si>
    <t>Prezzo unitario al netto dello sconto (Iva Esclusa)</t>
  </si>
  <si>
    <t>LOTTO 2 - Sistemi di riscaldamento fluidi da infusione ad alto flusso per attività intraoperatoria</t>
  </si>
  <si>
    <t>2.1</t>
  </si>
  <si>
    <t xml:space="preserve">Quantità presunta TRIENNALE  </t>
  </si>
  <si>
    <t>2.2</t>
  </si>
  <si>
    <t>è possibile inserire ulteriori righe per indicare tutto il materiale di consumo necessario al corretto funzionamento del sistema. Ulteriore materiale monouso non indicato erroneamente dalla ditta in offerta economica ma necessario al corretto funzionamento del sistema, dovrà essere fornito successivamente a titolo gratuito.
Le quantità stimate per ogni tipologia sono da ritenersi come fabbisogno indicativo. Tali quantità sono determinate ai soli fini della valutazione economica delle offerte e non sono vincolanti ai fini contrattuali. Il Fornitore si impegna a prestare le forniture e i servizi sino all'importo massimo stabilito contrattualmente, come definito nel Disciplinare di Gara.</t>
  </si>
  <si>
    <t>Set ad alto volume di riempimento circa 150 mL</t>
  </si>
  <si>
    <t xml:space="preserve">Set a volume di riempimento intermedio circa 90 mL </t>
  </si>
  <si>
    <t xml:space="preserve">TOTALE  TRIENNALE (IVA ESCLUSA) MATERIALE DI CONSUMO + NOLEGGIO APPARECCHIATURA base d'asta triennale € 298.500,00 </t>
  </si>
  <si>
    <t>non superiore alla base d'asta</t>
  </si>
  <si>
    <t>TOTALE IMPORTO  DA INSERIRE SUL PORTALE</t>
  </si>
  <si>
    <t xml:space="preserve">TOTALE  TRIENNALE (IVA ESCLUSA)  NOLEGGIO APPARECCHIATURA </t>
  </si>
  <si>
    <t>TOTALE  TRIENNALE (IVA ESCLUSA) MATERIALE DI CONSUMO</t>
  </si>
</sst>
</file>

<file path=xl/styles.xml><?xml version="1.0" encoding="utf-8"?>
<styleSheet xmlns="http://schemas.openxmlformats.org/spreadsheetml/2006/main">
  <numFmts count="3">
    <numFmt numFmtId="44" formatCode="_-&quot;€&quot;\ * #,##0.00_-;\-&quot;€&quot;\ * #,##0.00_-;_-&quot;€&quot;\ * &quot;-&quot;??_-;_-@_-"/>
    <numFmt numFmtId="164" formatCode="_-&quot;€ &quot;* #,##0.00_-;&quot;-€ &quot;* #,##0.00_-;_-&quot;€ &quot;* \-??_-;_-@_-"/>
    <numFmt numFmtId="165" formatCode="[$€-410]\ #,##0;[Red]\-[$€-410]\ #,##0"/>
  </numFmts>
  <fonts count="17">
    <font>
      <sz val="11"/>
      <color theme="1"/>
      <name val="Calibri"/>
      <family val="2"/>
      <scheme val="minor"/>
    </font>
    <font>
      <sz val="10"/>
      <name val="Arial"/>
      <family val="2"/>
    </font>
    <font>
      <b/>
      <sz val="12"/>
      <name val="Arial"/>
      <family val="2"/>
    </font>
    <font>
      <b/>
      <sz val="10"/>
      <name val="Arial"/>
      <family val="2"/>
    </font>
    <font>
      <b/>
      <sz val="9"/>
      <name val="Arial"/>
      <family val="2"/>
    </font>
    <font>
      <sz val="11"/>
      <name val="Arial"/>
      <family val="2"/>
    </font>
    <font>
      <sz val="12"/>
      <name val="Arial"/>
      <family val="2"/>
    </font>
    <font>
      <sz val="10"/>
      <name val="Calibri"/>
      <family val="2"/>
    </font>
    <font>
      <sz val="8"/>
      <name val="Tahoma"/>
      <family val="2"/>
    </font>
    <font>
      <b/>
      <sz val="10"/>
      <name val="Calibri"/>
      <family val="2"/>
    </font>
    <font>
      <b/>
      <sz val="10"/>
      <color indexed="63"/>
      <name val="Calibri"/>
      <family val="2"/>
    </font>
    <font>
      <b/>
      <sz val="14"/>
      <color indexed="9"/>
      <name val="Arial"/>
      <family val="2"/>
    </font>
    <font>
      <sz val="12"/>
      <name val="Calibri"/>
      <family val="2"/>
    </font>
    <font>
      <b/>
      <sz val="10"/>
      <color indexed="10"/>
      <name val="Calibri"/>
      <family val="2"/>
    </font>
    <font>
      <b/>
      <sz val="14"/>
      <name val="Arial"/>
      <family val="2"/>
    </font>
    <font>
      <sz val="8"/>
      <name val="Calibri"/>
      <family val="2"/>
    </font>
    <font>
      <sz val="16"/>
      <name val="Arial"/>
      <family val="2"/>
    </font>
  </fonts>
  <fills count="5">
    <fill>
      <patternFill patternType="none"/>
    </fill>
    <fill>
      <patternFill patternType="gray125"/>
    </fill>
    <fill>
      <patternFill patternType="solid">
        <fgColor indexed="9"/>
        <bgColor indexed="64"/>
      </patternFill>
    </fill>
    <fill>
      <patternFill patternType="solid">
        <fgColor indexed="31"/>
        <bgColor indexed="13"/>
      </patternFill>
    </fill>
    <fill>
      <patternFill patternType="solid">
        <fgColor indexed="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8"/>
      </left>
      <right/>
      <top style="thin">
        <color indexed="8"/>
      </top>
      <bottom style="thin">
        <color indexed="8"/>
      </bottom>
      <diagonal/>
    </border>
    <border>
      <left/>
      <right style="thin">
        <color indexed="64"/>
      </right>
      <top/>
      <bottom/>
      <diagonal/>
    </border>
    <border>
      <left/>
      <right/>
      <top style="thin">
        <color indexed="64"/>
      </top>
      <bottom/>
      <diagonal/>
    </border>
  </borders>
  <cellStyleXfs count="5">
    <xf numFmtId="0" fontId="0" fillId="0" borderId="0"/>
    <xf numFmtId="164" fontId="1" fillId="0" borderId="0" applyFill="0" applyBorder="0" applyAlignment="0" applyProtection="0"/>
    <xf numFmtId="0" fontId="1" fillId="0" borderId="0"/>
    <xf numFmtId="0" fontId="1" fillId="0" borderId="0"/>
    <xf numFmtId="44" fontId="1" fillId="0" borderId="0" applyFill="0" applyBorder="0" applyAlignment="0" applyProtection="0"/>
  </cellStyleXfs>
  <cellXfs count="43">
    <xf numFmtId="0" fontId="0" fillId="0" borderId="0" xfId="0"/>
    <xf numFmtId="0" fontId="1" fillId="0" borderId="0" xfId="3" applyFill="1"/>
    <xf numFmtId="0" fontId="1" fillId="0" borderId="0" xfId="3" applyFill="1" applyAlignment="1">
      <alignment wrapText="1"/>
    </xf>
    <xf numFmtId="0" fontId="1" fillId="0" borderId="0" xfId="3"/>
    <xf numFmtId="0" fontId="3" fillId="0" borderId="1" xfId="3" applyFont="1" applyFill="1" applyBorder="1" applyAlignment="1">
      <alignment horizontal="center" vertical="center" wrapText="1"/>
    </xf>
    <xf numFmtId="0" fontId="5" fillId="2" borderId="2" xfId="3" applyFont="1" applyFill="1" applyBorder="1" applyAlignment="1">
      <alignment horizontal="left" vertical="center" wrapText="1"/>
    </xf>
    <xf numFmtId="0" fontId="4" fillId="0" borderId="1" xfId="3" applyFont="1" applyFill="1" applyBorder="1" applyAlignment="1">
      <alignment horizontal="center" vertical="center" wrapText="1"/>
    </xf>
    <xf numFmtId="0" fontId="3" fillId="0" borderId="3"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44" fontId="1" fillId="0" borderId="1" xfId="4" applyFill="1" applyBorder="1" applyAlignment="1">
      <alignment horizontal="center" vertical="center"/>
    </xf>
    <xf numFmtId="0" fontId="3" fillId="0" borderId="0" xfId="3" applyFont="1" applyFill="1" applyBorder="1" applyAlignment="1">
      <alignment horizontal="center" vertical="center" wrapText="1"/>
    </xf>
    <xf numFmtId="0" fontId="1" fillId="0" borderId="0" xfId="3" applyAlignment="1">
      <alignment wrapText="1"/>
    </xf>
    <xf numFmtId="0" fontId="1" fillId="0" borderId="0" xfId="3" applyFill="1" applyBorder="1"/>
    <xf numFmtId="0" fontId="3" fillId="0" borderId="0" xfId="3" applyFont="1" applyFill="1" applyBorder="1" applyAlignment="1">
      <alignment vertical="center" wrapText="1"/>
    </xf>
    <xf numFmtId="0" fontId="7" fillId="0" borderId="0" xfId="3" applyFont="1" applyFill="1" applyBorder="1" applyAlignment="1">
      <alignment vertical="center" wrapText="1"/>
    </xf>
    <xf numFmtId="0" fontId="8" fillId="0" borderId="1" xfId="3" applyFont="1" applyBorder="1" applyAlignment="1">
      <alignment vertical="center" wrapText="1"/>
    </xf>
    <xf numFmtId="0" fontId="8" fillId="0" borderId="1" xfId="3" applyFont="1" applyBorder="1" applyAlignment="1">
      <alignment vertical="center"/>
    </xf>
    <xf numFmtId="0" fontId="7" fillId="0" borderId="0" xfId="3" applyFont="1" applyFill="1" applyBorder="1" applyAlignment="1">
      <alignment horizontal="center"/>
    </xf>
    <xf numFmtId="0" fontId="10" fillId="0" borderId="1" xfId="0" applyFont="1" applyBorder="1" applyAlignment="1">
      <alignment horizontal="center" vertical="center" wrapText="1"/>
    </xf>
    <xf numFmtId="0" fontId="11" fillId="0" borderId="0" xfId="3" applyFont="1" applyFill="1" applyAlignment="1">
      <alignment horizontal="center"/>
    </xf>
    <xf numFmtId="0" fontId="10" fillId="0" borderId="0" xfId="0" applyFont="1" applyBorder="1" applyAlignment="1">
      <alignment horizontal="center" vertical="center" wrapText="1"/>
    </xf>
    <xf numFmtId="0" fontId="5" fillId="2" borderId="0" xfId="3" applyFont="1" applyFill="1" applyBorder="1" applyAlignment="1">
      <alignment horizontal="left" vertical="center" wrapText="1"/>
    </xf>
    <xf numFmtId="0" fontId="4" fillId="0" borderId="0" xfId="3" applyFont="1" applyFill="1" applyBorder="1" applyAlignment="1">
      <alignment horizontal="center" vertical="center" wrapText="1"/>
    </xf>
    <xf numFmtId="0" fontId="2" fillId="0" borderId="0" xfId="3" applyFont="1" applyFill="1" applyBorder="1" applyAlignment="1">
      <alignment horizontal="center" vertical="center" wrapText="1"/>
    </xf>
    <xf numFmtId="0" fontId="6" fillId="0" borderId="0" xfId="3" applyFont="1" applyFill="1" applyBorder="1" applyAlignment="1">
      <alignment horizontal="center" vertical="center" wrapText="1"/>
    </xf>
    <xf numFmtId="44" fontId="1" fillId="0" borderId="0" xfId="4" applyFill="1" applyBorder="1" applyAlignment="1">
      <alignment horizontal="center" vertical="center"/>
    </xf>
    <xf numFmtId="165" fontId="12" fillId="3" borderId="4" xfId="0" applyNumberFormat="1" applyFont="1" applyFill="1" applyBorder="1" applyAlignment="1" applyProtection="1">
      <alignment vertical="top" wrapText="1"/>
      <protection locked="0"/>
    </xf>
    <xf numFmtId="165" fontId="12" fillId="3" borderId="1" xfId="0" applyNumberFormat="1" applyFont="1" applyFill="1" applyBorder="1" applyAlignment="1" applyProtection="1">
      <alignment vertical="top" wrapText="1"/>
      <protection locked="0"/>
    </xf>
    <xf numFmtId="0" fontId="6" fillId="0" borderId="1" xfId="3" applyFont="1" applyBorder="1" applyAlignment="1">
      <alignment wrapText="1"/>
    </xf>
    <xf numFmtId="0" fontId="1" fillId="0" borderId="0" xfId="3" applyFont="1" applyFill="1"/>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165" fontId="12" fillId="0" borderId="2" xfId="0" applyNumberFormat="1" applyFont="1" applyFill="1" applyBorder="1" applyAlignment="1" applyProtection="1">
      <alignment vertical="top" wrapText="1"/>
      <protection locked="0"/>
    </xf>
    <xf numFmtId="0" fontId="1" fillId="0" borderId="0" xfId="3" applyFont="1" applyFill="1" applyAlignment="1">
      <alignment wrapText="1"/>
    </xf>
    <xf numFmtId="0" fontId="14" fillId="0" borderId="0" xfId="3" applyFont="1" applyFill="1" applyAlignment="1">
      <alignment horizontal="center"/>
    </xf>
    <xf numFmtId="0" fontId="11" fillId="4" borderId="0" xfId="3" applyFont="1" applyFill="1" applyAlignment="1">
      <alignment horizontal="left" vertical="center"/>
    </xf>
    <xf numFmtId="0" fontId="14" fillId="0" borderId="0" xfId="3" applyFont="1" applyFill="1" applyBorder="1" applyAlignment="1">
      <alignment horizontal="center" vertical="center"/>
    </xf>
    <xf numFmtId="0" fontId="14" fillId="0" borderId="6" xfId="3" applyFont="1" applyFill="1" applyBorder="1" applyAlignment="1">
      <alignment horizontal="center" vertical="center"/>
    </xf>
    <xf numFmtId="0" fontId="3" fillId="0" borderId="0" xfId="3" applyFont="1" applyFill="1" applyBorder="1" applyAlignment="1">
      <alignment horizontal="center" vertical="center" wrapText="1"/>
    </xf>
    <xf numFmtId="0" fontId="16" fillId="0" borderId="7" xfId="3" applyFont="1" applyFill="1" applyBorder="1" applyAlignment="1">
      <alignment horizontal="center"/>
    </xf>
    <xf numFmtId="0" fontId="13" fillId="0" borderId="1" xfId="0" applyNumberFormat="1" applyFont="1" applyBorder="1" applyAlignment="1">
      <alignment horizontal="left" vertical="center" wrapText="1"/>
    </xf>
    <xf numFmtId="0" fontId="6" fillId="0" borderId="1" xfId="3" applyFont="1" applyBorder="1" applyAlignment="1">
      <alignment horizontal="center" wrapText="1"/>
    </xf>
  </cellXfs>
  <cellStyles count="5">
    <cellStyle name="Euro" xfId="1"/>
    <cellStyle name="Excel Built-in Normal" xfId="2"/>
    <cellStyle name="Normale" xfId="0" builtinId="0"/>
    <cellStyle name="Normale 2" xfId="3"/>
    <cellStyle name="Valuta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5"/>
  <sheetViews>
    <sheetView tabSelected="1" topLeftCell="C6" zoomScale="85" zoomScaleNormal="85" workbookViewId="0">
      <selection sqref="A1:Q16"/>
    </sheetView>
  </sheetViews>
  <sheetFormatPr defaultColWidth="9.109375" defaultRowHeight="13.2"/>
  <cols>
    <col min="1" max="1" width="6.109375" style="3" customWidth="1"/>
    <col min="2" max="2" width="28.6640625" style="3" customWidth="1"/>
    <col min="3" max="3" width="12.109375" style="3" customWidth="1"/>
    <col min="4" max="4" width="18.44140625" style="3" customWidth="1"/>
    <col min="5" max="5" width="13.109375" style="3" customWidth="1"/>
    <col min="6" max="6" width="12" style="3" customWidth="1"/>
    <col min="7" max="7" width="15.109375" style="3" customWidth="1"/>
    <col min="8" max="8" width="16.77734375" style="3" customWidth="1"/>
    <col min="9" max="9" width="9.6640625" style="3" customWidth="1"/>
    <col min="10" max="10" width="8" style="3" customWidth="1"/>
    <col min="11" max="11" width="11.33203125" style="3" customWidth="1"/>
    <col min="12" max="12" width="17.5546875" style="3" customWidth="1"/>
    <col min="13" max="13" width="14.109375" style="12" customWidth="1"/>
    <col min="14" max="14" width="18.33203125" style="3" customWidth="1"/>
    <col min="15" max="15" width="11.44140625" style="3" bestFit="1" customWidth="1"/>
    <col min="16" max="16384" width="9.109375" style="3"/>
  </cols>
  <sheetData>
    <row r="1" spans="1:23" s="30" customFormat="1" ht="39.6" customHeight="1">
      <c r="A1" s="35" t="s">
        <v>25</v>
      </c>
      <c r="B1" s="35"/>
      <c r="C1" s="35"/>
      <c r="D1" s="35"/>
      <c r="E1" s="35"/>
      <c r="F1" s="35"/>
      <c r="G1" s="35"/>
      <c r="H1" s="35"/>
      <c r="I1" s="35"/>
      <c r="J1" s="35"/>
      <c r="K1" s="35"/>
      <c r="L1" s="35"/>
      <c r="M1" s="35"/>
      <c r="N1" s="35"/>
      <c r="O1" s="35"/>
      <c r="P1" s="35"/>
      <c r="Q1" s="35"/>
    </row>
    <row r="2" spans="1:23" s="1" customFormat="1" ht="23.25" customHeight="1">
      <c r="A2" s="20"/>
      <c r="B2" s="20"/>
      <c r="C2" s="20"/>
      <c r="D2" s="20"/>
      <c r="E2" s="20"/>
      <c r="F2" s="20"/>
      <c r="G2" s="20"/>
      <c r="H2" s="20"/>
      <c r="I2" s="20"/>
      <c r="J2" s="20"/>
      <c r="K2" s="20"/>
      <c r="L2" s="20"/>
      <c r="M2" s="20"/>
      <c r="N2" s="20"/>
      <c r="O2" s="20"/>
      <c r="P2" s="20"/>
      <c r="Q2" s="20"/>
    </row>
    <row r="3" spans="1:23" ht="36.75" customHeight="1">
      <c r="A3" s="36" t="s">
        <v>0</v>
      </c>
      <c r="B3" s="36"/>
      <c r="C3" s="36"/>
      <c r="D3" s="36"/>
      <c r="E3" s="36"/>
      <c r="F3" s="36"/>
      <c r="G3" s="36"/>
      <c r="H3" s="36"/>
      <c r="I3" s="36"/>
      <c r="J3" s="36"/>
      <c r="K3" s="36"/>
      <c r="L3" s="36"/>
      <c r="M3" s="36"/>
      <c r="N3" s="36"/>
      <c r="O3" s="36"/>
      <c r="P3" s="36"/>
    </row>
    <row r="4" spans="1:23" s="1" customFormat="1" ht="115.8" customHeight="1">
      <c r="A4" s="31" t="s">
        <v>19</v>
      </c>
      <c r="B4" s="31" t="s">
        <v>21</v>
      </c>
      <c r="C4" s="31" t="s">
        <v>1</v>
      </c>
      <c r="D4" s="31" t="s">
        <v>2</v>
      </c>
      <c r="E4" s="31" t="s">
        <v>3</v>
      </c>
      <c r="F4" s="31" t="s">
        <v>4</v>
      </c>
      <c r="G4" s="31" t="s">
        <v>5</v>
      </c>
      <c r="H4" s="31" t="s">
        <v>6</v>
      </c>
      <c r="I4" s="31" t="s">
        <v>7</v>
      </c>
      <c r="J4" s="31" t="s">
        <v>8</v>
      </c>
      <c r="K4" s="31" t="s">
        <v>11</v>
      </c>
      <c r="L4" s="31" t="s">
        <v>12</v>
      </c>
      <c r="M4" s="31" t="s">
        <v>13</v>
      </c>
      <c r="N4" s="32" t="s">
        <v>23</v>
      </c>
    </row>
    <row r="5" spans="1:23" ht="92.4" customHeight="1">
      <c r="A5" s="19">
        <v>1</v>
      </c>
      <c r="B5" s="5" t="s">
        <v>14</v>
      </c>
      <c r="C5" s="6"/>
      <c r="D5" s="6"/>
      <c r="E5" s="4"/>
      <c r="F5" s="4"/>
      <c r="G5" s="4"/>
      <c r="H5" s="4"/>
      <c r="I5" s="7"/>
      <c r="J5" s="9">
        <v>22</v>
      </c>
      <c r="K5" s="8">
        <v>11</v>
      </c>
      <c r="L5" s="8"/>
      <c r="M5" s="8">
        <f>K5*L5</f>
        <v>0</v>
      </c>
      <c r="N5" s="10">
        <f>M5*3</f>
        <v>0</v>
      </c>
      <c r="Q5" s="11"/>
      <c r="R5" s="11" t="s">
        <v>9</v>
      </c>
      <c r="S5" s="11"/>
      <c r="T5" s="1"/>
      <c r="U5" s="2"/>
    </row>
    <row r="6" spans="1:23" s="30" customFormat="1" ht="43.5" customHeight="1">
      <c r="A6" s="37" t="s">
        <v>35</v>
      </c>
      <c r="B6" s="37"/>
      <c r="C6" s="37"/>
      <c r="D6" s="37"/>
      <c r="E6" s="37"/>
      <c r="F6" s="37"/>
      <c r="G6" s="37"/>
      <c r="H6" s="37"/>
      <c r="I6" s="37"/>
      <c r="J6" s="37"/>
      <c r="K6" s="37"/>
      <c r="L6" s="37"/>
      <c r="M6" s="38"/>
      <c r="N6" s="33">
        <f>N5</f>
        <v>0</v>
      </c>
      <c r="Q6" s="11"/>
      <c r="R6" s="11"/>
      <c r="S6" s="11"/>
      <c r="U6" s="34"/>
    </row>
    <row r="7" spans="1:23" ht="5.4" customHeight="1">
      <c r="A7" s="21"/>
      <c r="B7" s="22"/>
      <c r="C7" s="23"/>
      <c r="D7" s="23"/>
      <c r="E7" s="11"/>
      <c r="F7" s="11"/>
      <c r="G7" s="11"/>
      <c r="H7" s="11"/>
      <c r="I7" s="11"/>
      <c r="J7" s="24"/>
      <c r="K7" s="24"/>
      <c r="L7" s="24"/>
      <c r="M7" s="25"/>
      <c r="N7" s="26"/>
      <c r="O7" s="26"/>
      <c r="P7" s="11"/>
      <c r="Q7" s="11"/>
      <c r="R7" s="11"/>
      <c r="S7" s="11"/>
      <c r="T7" s="1"/>
      <c r="U7" s="2"/>
    </row>
    <row r="8" spans="1:23" ht="33.75" customHeight="1">
      <c r="A8" s="36" t="s">
        <v>10</v>
      </c>
      <c r="B8" s="36"/>
      <c r="C8" s="36"/>
      <c r="D8" s="36"/>
      <c r="E8" s="36"/>
      <c r="F8" s="36"/>
      <c r="G8" s="36"/>
      <c r="H8" s="36"/>
      <c r="I8" s="36"/>
      <c r="J8" s="36"/>
      <c r="K8" s="36"/>
      <c r="L8" s="36"/>
      <c r="M8" s="36"/>
      <c r="N8" s="36"/>
      <c r="O8" s="36"/>
      <c r="P8" s="36"/>
      <c r="Q8" s="36"/>
      <c r="R8" s="13"/>
      <c r="S8" s="13"/>
      <c r="T8" s="1"/>
      <c r="U8" s="2"/>
    </row>
    <row r="9" spans="1:23" s="13" customFormat="1" ht="90" customHeight="1">
      <c r="A9" s="31" t="s">
        <v>19</v>
      </c>
      <c r="B9" s="31" t="s">
        <v>20</v>
      </c>
      <c r="C9" s="31" t="s">
        <v>1</v>
      </c>
      <c r="D9" s="31" t="s">
        <v>2</v>
      </c>
      <c r="E9" s="31" t="s">
        <v>3</v>
      </c>
      <c r="F9" s="31" t="s">
        <v>4</v>
      </c>
      <c r="G9" s="31" t="s">
        <v>5</v>
      </c>
      <c r="H9" s="31" t="s">
        <v>6</v>
      </c>
      <c r="I9" s="31" t="s">
        <v>7</v>
      </c>
      <c r="J9" s="31" t="s">
        <v>8</v>
      </c>
      <c r="K9" s="31" t="s">
        <v>27</v>
      </c>
      <c r="L9" s="31" t="s">
        <v>24</v>
      </c>
      <c r="M9" s="31" t="s">
        <v>15</v>
      </c>
      <c r="N9" s="31" t="s">
        <v>16</v>
      </c>
      <c r="O9" s="31" t="s">
        <v>17</v>
      </c>
      <c r="P9" s="31" t="s">
        <v>18</v>
      </c>
      <c r="Q9" s="32" t="s">
        <v>22</v>
      </c>
      <c r="R9" s="14" t="s">
        <v>9</v>
      </c>
      <c r="S9" s="39" t="s">
        <v>9</v>
      </c>
      <c r="T9" s="39"/>
      <c r="U9" s="15"/>
      <c r="V9" s="15"/>
      <c r="W9" s="15"/>
    </row>
    <row r="10" spans="1:23" s="13" customFormat="1" ht="42.6" customHeight="1">
      <c r="A10" s="19" t="s">
        <v>26</v>
      </c>
      <c r="B10" s="5" t="s">
        <v>30</v>
      </c>
      <c r="C10" s="16"/>
      <c r="D10" s="16"/>
      <c r="E10" s="16"/>
      <c r="F10" s="16"/>
      <c r="G10" s="17"/>
      <c r="H10" s="16"/>
      <c r="I10" s="16"/>
      <c r="J10" s="9">
        <v>22</v>
      </c>
      <c r="K10" s="8">
        <v>800</v>
      </c>
      <c r="L10" s="16"/>
      <c r="M10" s="16"/>
      <c r="N10" s="10"/>
      <c r="O10" s="10"/>
      <c r="P10" s="10">
        <f>K10/3*L10</f>
        <v>0</v>
      </c>
      <c r="Q10" s="10">
        <f>K10*L10</f>
        <v>0</v>
      </c>
      <c r="R10" s="18"/>
      <c r="S10" s="18"/>
      <c r="T10" s="18"/>
    </row>
    <row r="11" spans="1:23" s="13" customFormat="1" ht="54" customHeight="1">
      <c r="A11" s="19" t="s">
        <v>28</v>
      </c>
      <c r="B11" s="5" t="s">
        <v>31</v>
      </c>
      <c r="C11" s="16"/>
      <c r="D11" s="16"/>
      <c r="E11" s="16"/>
      <c r="F11" s="16"/>
      <c r="G11" s="17"/>
      <c r="H11" s="16"/>
      <c r="I11" s="16"/>
      <c r="J11" s="9">
        <v>22</v>
      </c>
      <c r="K11" s="8">
        <v>500</v>
      </c>
      <c r="L11" s="16"/>
      <c r="M11" s="16"/>
      <c r="N11" s="10"/>
      <c r="O11" s="10"/>
      <c r="P11" s="10">
        <f>K11/3*L11</f>
        <v>0</v>
      </c>
      <c r="Q11" s="10">
        <f>K11*L11</f>
        <v>0</v>
      </c>
      <c r="R11" s="18"/>
      <c r="S11" s="18"/>
      <c r="T11" s="18"/>
    </row>
    <row r="12" spans="1:23" s="13" customFormat="1" ht="62.4" customHeight="1">
      <c r="A12" s="41" t="s">
        <v>29</v>
      </c>
      <c r="B12" s="41"/>
      <c r="C12" s="41"/>
      <c r="D12" s="41"/>
      <c r="E12" s="41"/>
      <c r="F12" s="41"/>
      <c r="G12" s="41"/>
      <c r="H12" s="41"/>
      <c r="I12" s="41"/>
      <c r="J12" s="41"/>
      <c r="K12" s="41"/>
      <c r="L12" s="41"/>
      <c r="M12" s="41"/>
      <c r="N12" s="41"/>
      <c r="O12" s="41"/>
      <c r="P12" s="41"/>
      <c r="Q12" s="41"/>
      <c r="R12" s="18"/>
      <c r="S12" s="18"/>
      <c r="T12" s="18"/>
    </row>
    <row r="13" spans="1:23" ht="39" customHeight="1" thickBot="1">
      <c r="A13" s="40" t="s">
        <v>36</v>
      </c>
      <c r="B13" s="40"/>
      <c r="C13" s="40"/>
      <c r="D13" s="40"/>
      <c r="E13" s="40"/>
      <c r="F13" s="40"/>
      <c r="G13" s="40"/>
      <c r="H13" s="40"/>
      <c r="I13" s="40"/>
      <c r="J13" s="40"/>
      <c r="K13" s="40"/>
      <c r="L13" s="40"/>
      <c r="M13" s="40"/>
      <c r="N13" s="40"/>
      <c r="O13" s="40"/>
      <c r="P13" s="40"/>
      <c r="Q13" s="27">
        <f>Q10</f>
        <v>0</v>
      </c>
    </row>
    <row r="15" spans="1:23" ht="74.25" customHeight="1">
      <c r="A15" s="37" t="s">
        <v>32</v>
      </c>
      <c r="B15" s="37"/>
      <c r="C15" s="37"/>
      <c r="D15" s="37"/>
      <c r="E15" s="37"/>
      <c r="F15" s="37"/>
      <c r="G15" s="37"/>
      <c r="H15" s="37"/>
      <c r="I15" s="37"/>
      <c r="J15" s="37"/>
      <c r="K15" s="37"/>
      <c r="L15" s="37"/>
      <c r="M15" s="38"/>
      <c r="N15" s="28">
        <f>N6+Q13</f>
        <v>0</v>
      </c>
      <c r="O15" s="29" t="s">
        <v>33</v>
      </c>
      <c r="P15" s="42" t="s">
        <v>34</v>
      </c>
      <c r="Q15" s="42"/>
    </row>
  </sheetData>
  <sheetProtection selectLockedCells="1" selectUnlockedCells="1"/>
  <mergeCells count="9">
    <mergeCell ref="A15:M15"/>
    <mergeCell ref="A12:Q12"/>
    <mergeCell ref="P15:Q15"/>
    <mergeCell ref="A1:Q1"/>
    <mergeCell ref="A3:P3"/>
    <mergeCell ref="A6:M6"/>
    <mergeCell ref="A8:Q8"/>
    <mergeCell ref="S9:T9"/>
    <mergeCell ref="A13:P13"/>
  </mergeCells>
  <phoneticPr fontId="15" type="noConversion"/>
  <pageMargins left="0.19685039370078741" right="0.19685039370078741" top="0.78740157480314965" bottom="0.78740157480314965" header="0.51181102362204722" footer="0.51181102362204722"/>
  <pageSetup paperSize="9" scale="65" firstPageNumber="0" pageOrder="overThenDown" orientation="landscape" r:id="rId1"/>
  <headerFooter alignWithMargins="0"/>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LOTTO 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2023-11-23T07:39:37Z</cp:lastPrinted>
  <dcterms:created xsi:type="dcterms:W3CDTF">2006-09-25T09:17:32Z</dcterms:created>
  <dcterms:modified xsi:type="dcterms:W3CDTF">2023-11-23T07:39:39Z</dcterms:modified>
</cp:coreProperties>
</file>