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TTREZZATURE SANITARIE\gare 2023\PA urgente monitoraggio ex art20- AOSP\documentazione di gara\"/>
    </mc:Choice>
  </mc:AlternateContent>
  <xr:revisionPtr revIDLastSave="0" documentId="13_ncr:1_{DA185D42-A752-4890-8027-4ECC654F91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1 - 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30" i="2" l="1"/>
  <c r="J29" i="2"/>
  <c r="J28" i="2"/>
  <c r="J27" i="2"/>
  <c r="J26" i="2"/>
  <c r="J25" i="2"/>
  <c r="J24" i="2"/>
  <c r="J23" i="2"/>
  <c r="J22" i="2"/>
  <c r="J31" i="2" l="1"/>
  <c r="J15" i="2" l="1"/>
  <c r="J16" i="2" s="1"/>
  <c r="J5" i="2"/>
  <c r="J11" i="2" s="1"/>
  <c r="J35" i="2" l="1"/>
</calcChain>
</file>

<file path=xl/sharedStrings.xml><?xml version="1.0" encoding="utf-8"?>
<sst xmlns="http://schemas.openxmlformats.org/spreadsheetml/2006/main" count="55" uniqueCount="47">
  <si>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</si>
  <si>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</si>
  <si>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</si>
  <si>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</si>
  <si>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</si>
  <si>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</si>
  <si>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</si>
  <si>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Durata garanzia offerta (numero anni)</t>
  </si>
  <si>
    <t>Q.tà</t>
  </si>
  <si>
    <t>Durata contratto di manutenzione Full Risk (8 anni - durata garanzia)</t>
  </si>
  <si>
    <t>Costo totale contratto di manutenzione Full Risk per l'apparecchiatura offerta (€) IVA esclusa</t>
  </si>
  <si>
    <t>Codice Fornitore</t>
  </si>
  <si>
    <t>Codice Fabbricante</t>
  </si>
  <si>
    <t>% IVA</t>
  </si>
  <si>
    <t>Prezzo unitario con lo sconto applicato 
(€) IVA esclusa</t>
  </si>
  <si>
    <t xml:space="preserve">
Costo annuale unitario contratto di manutenzione Full Risk OMNICOMPRENSIVO con lo sconto applicato (€) IVA esclusa
</t>
  </si>
  <si>
    <t>ALLEGATO E - Scheda Offerta Economica</t>
  </si>
  <si>
    <t>TOTALE Sezione 1 (IVA esclusa)</t>
  </si>
  <si>
    <r>
      <t xml:space="preserve">Sezione 2 - ASSISTENZA TECNICA </t>
    </r>
    <r>
      <rPr>
        <sz val="12"/>
        <color theme="0"/>
        <rFont val="Calibri"/>
        <family val="2"/>
      </rPr>
      <t>(Copertura complessiva pari a 8 anni)</t>
    </r>
  </si>
  <si>
    <t>Descrizione servizio</t>
  </si>
  <si>
    <t>1.1</t>
  </si>
  <si>
    <t>2.1</t>
  </si>
  <si>
    <t>TOTALE Sezione 2 (IVA esclusa)</t>
  </si>
  <si>
    <t>TOTALE Sezione 1 + Sezione 2 (IVA esclusa)</t>
  </si>
  <si>
    <t>1.2</t>
  </si>
  <si>
    <t>1.3</t>
  </si>
  <si>
    <t>1.4</t>
  </si>
  <si>
    <t>1.5</t>
  </si>
  <si>
    <t>Sezione 3 - MATERIALE DI CONSUMO</t>
  </si>
  <si>
    <t>CND (se applicabile)</t>
  </si>
  <si>
    <t>Repertorio (se applicabile)</t>
  </si>
  <si>
    <r>
      <t xml:space="preserve">Materiale di consumo </t>
    </r>
    <r>
      <rPr>
        <b/>
        <u/>
        <sz val="10"/>
        <rFont val="Calibri"/>
        <family val="2"/>
      </rPr>
      <t>ESCLUSIVO</t>
    </r>
    <r>
      <rPr>
        <b/>
        <sz val="10"/>
        <rFont val="Calibri"/>
        <family val="2"/>
      </rPr>
      <t xml:space="preserve"> necessario per il corretto funzionamento delle apparecchiature sopra indicate</t>
    </r>
  </si>
  <si>
    <t>Costo unitario con lo sconto applicato 
(€) IVA esclusa</t>
  </si>
  <si>
    <t>Quantità Annua presunta</t>
  </si>
  <si>
    <t>Costo totale su 8 anni (€) IVA esclusa</t>
  </si>
  <si>
    <t>3.1</t>
  </si>
  <si>
    <t>3.2</t>
  </si>
  <si>
    <t>3.3</t>
  </si>
  <si>
    <t>3.4</t>
  </si>
  <si>
    <t>3.5</t>
  </si>
  <si>
    <t>3.6</t>
  </si>
  <si>
    <t>3.7</t>
  </si>
  <si>
    <t>3.8</t>
  </si>
  <si>
    <t>….</t>
  </si>
  <si>
    <t>TOTALE Sezione 3 (IVA esclusa)</t>
  </si>
  <si>
    <t>…</t>
  </si>
  <si>
    <t>Ipotesi di utilizzo per 365 giorni/anno, 24h/giorno. Devono essere inclusi tutti i materiali di consumo/DM necessari al corretto funzionamento del sistema per il numero di indagini indicato per cui si stima una sostituzione durante gli 3 anni di funzionamento (sono esclusi dalle indicazioni le acquisizioni di materiale di consumo/DM per problemi riconducibili a utilizzo improprio o per nuove implementazioni). Il materiale non incluso si intenderà fornito a titolo gratuito per il periodo di 3 anni.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</si>
</sst>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</numFmts>
  <fonts count="38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8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25" borderId="10" xfId="0" applyFont="1" applyFill="1" applyBorder="1" applyAlignment="1" applyProtection="1">
      <alignment horizontal="center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1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9" fillId="25" borderId="10" xfId="0" applyFont="1" applyFill="1" applyBorder="1" applyAlignment="1">
      <alignment horizontal="center" vertical="center" wrapText="1"/>
    </xf>
    <xf numFmtId="167" fontId="29" fillId="25" borderId="10" xfId="0" applyNumberFormat="1" applyFont="1" applyFill="1" applyBorder="1" applyAlignment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167" fontId="33" fillId="27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0" fillId="26" borderId="10" xfId="4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29" fillId="25" borderId="0" xfId="0" applyFont="1" applyFill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>
      <alignment horizontal="right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32" fillId="24" borderId="14" xfId="0" applyFont="1" applyFill="1" applyBorder="1" applyAlignment="1">
      <alignment horizontal="right" vertical="center" wrapText="1"/>
    </xf>
    <xf numFmtId="0" fontId="32" fillId="24" borderId="15" xfId="0" applyFont="1" applyFill="1" applyBorder="1" applyAlignment="1">
      <alignment horizontal="righ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center" vertical="center" wrapText="1"/>
      <protection locked="0"/>
    </xf>
    <xf numFmtId="0" fontId="37" fillId="28" borderId="10" xfId="0" applyFont="1" applyFill="1" applyBorder="1" applyAlignment="1" applyProtection="1">
      <alignment horizontal="center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topLeftCell="A11" zoomScale="90" zoomScaleNormal="90" zoomScaleSheetLayoutView="85" workbookViewId="0">
      <selection activeCell="I24" sqref="I24"/>
    </sheetView>
  </sheetViews>
  <sheetFormatPr defaultRowHeight="15.75" x14ac:dyDescent="0.2"/>
  <cols>
    <col min="1" max="1" width="11" style="1" customWidth="1"/>
    <col min="2" max="5" width="21.7109375" style="1" customWidth="1"/>
    <col min="6" max="6" width="58.85546875" style="1" customWidth="1"/>
    <col min="7" max="7" width="39.7109375" style="1" customWidth="1"/>
    <col min="8" max="8" width="13" style="4" customWidth="1"/>
    <col min="9" max="9" width="15.140625" style="4" customWidth="1"/>
    <col min="10" max="10" width="44.7109375" style="5" customWidth="1"/>
    <col min="11" max="11" width="18" style="5" customWidth="1"/>
    <col min="12" max="12" width="9.140625" style="1"/>
    <col min="13" max="13" width="20" style="1" customWidth="1"/>
    <col min="14" max="16384" width="9.140625" style="1"/>
  </cols>
  <sheetData>
    <row r="1" spans="1:11" ht="39.950000000000003" customHeight="1" x14ac:dyDescent="0.2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11" customFormat="1" ht="14.2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2" customFormat="1" ht="34.5" customHeight="1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5" customFormat="1" ht="39.950000000000003" customHeight="1" x14ac:dyDescent="0.2">
      <c r="A4" s="6" t="s">
        <v>4</v>
      </c>
      <c r="B4" s="6" t="s">
        <v>0</v>
      </c>
      <c r="C4" s="6" t="s">
        <v>1</v>
      </c>
      <c r="D4" s="6" t="s">
        <v>12</v>
      </c>
      <c r="E4" s="6" t="s">
        <v>11</v>
      </c>
      <c r="F4" s="6" t="s">
        <v>5</v>
      </c>
      <c r="G4" s="6" t="s">
        <v>14</v>
      </c>
      <c r="H4" s="6" t="s">
        <v>8</v>
      </c>
      <c r="I4" s="6" t="s">
        <v>3</v>
      </c>
      <c r="J4" s="6" t="s">
        <v>6</v>
      </c>
      <c r="K4" s="6" t="s">
        <v>13</v>
      </c>
    </row>
    <row r="5" spans="1:11" s="22" customFormat="1" ht="39.950000000000003" customHeight="1" x14ac:dyDescent="0.2">
      <c r="A5" s="16" t="s">
        <v>20</v>
      </c>
      <c r="B5" s="17"/>
      <c r="C5" s="17"/>
      <c r="D5" s="17"/>
      <c r="E5" s="17"/>
      <c r="F5" s="18"/>
      <c r="G5" s="17"/>
      <c r="H5" s="27"/>
      <c r="I5" s="17"/>
      <c r="J5" s="20">
        <f>G5*H5</f>
        <v>0</v>
      </c>
      <c r="K5" s="21"/>
    </row>
    <row r="6" spans="1:11" s="22" customFormat="1" ht="39.950000000000003" customHeight="1" x14ac:dyDescent="0.2">
      <c r="A6" s="16" t="s">
        <v>24</v>
      </c>
      <c r="B6" s="17"/>
      <c r="C6" s="17"/>
      <c r="D6" s="17"/>
      <c r="E6" s="17"/>
      <c r="F6" s="18"/>
      <c r="G6" s="17"/>
      <c r="H6" s="27"/>
      <c r="I6" s="17"/>
      <c r="J6" s="20">
        <f t="shared" ref="J6:J10" si="0">G6*H6</f>
        <v>0</v>
      </c>
      <c r="K6" s="21"/>
    </row>
    <row r="7" spans="1:11" s="22" customFormat="1" ht="39.950000000000003" customHeight="1" x14ac:dyDescent="0.2">
      <c r="A7" s="16" t="s">
        <v>25</v>
      </c>
      <c r="B7" s="17"/>
      <c r="C7" s="17"/>
      <c r="D7" s="17"/>
      <c r="E7" s="17"/>
      <c r="F7" s="18"/>
      <c r="G7" s="17"/>
      <c r="H7" s="27"/>
      <c r="I7" s="17"/>
      <c r="J7" s="20">
        <f t="shared" si="0"/>
        <v>0</v>
      </c>
      <c r="K7" s="21"/>
    </row>
    <row r="8" spans="1:11" s="22" customFormat="1" ht="39.950000000000003" customHeight="1" x14ac:dyDescent="0.2">
      <c r="A8" s="16" t="s">
        <v>26</v>
      </c>
      <c r="B8" s="17"/>
      <c r="C8" s="17"/>
      <c r="D8" s="17"/>
      <c r="E8" s="17"/>
      <c r="F8" s="18"/>
      <c r="G8" s="17"/>
      <c r="H8" s="27"/>
      <c r="I8" s="17"/>
      <c r="J8" s="20">
        <f t="shared" si="0"/>
        <v>0</v>
      </c>
      <c r="K8" s="21"/>
    </row>
    <row r="9" spans="1:11" s="22" customFormat="1" ht="39.950000000000003" customHeight="1" x14ac:dyDescent="0.2">
      <c r="A9" s="16" t="s">
        <v>27</v>
      </c>
      <c r="B9" s="17"/>
      <c r="C9" s="17"/>
      <c r="D9" s="17"/>
      <c r="E9" s="17"/>
      <c r="F9" s="18"/>
      <c r="G9" s="17"/>
      <c r="H9" s="19"/>
      <c r="I9" s="17"/>
      <c r="J9" s="20">
        <f t="shared" si="0"/>
        <v>0</v>
      </c>
      <c r="K9" s="21"/>
    </row>
    <row r="10" spans="1:11" s="22" customFormat="1" ht="39.950000000000003" customHeight="1" x14ac:dyDescent="0.2">
      <c r="A10" s="16" t="s">
        <v>45</v>
      </c>
      <c r="B10" s="17"/>
      <c r="C10" s="17"/>
      <c r="D10" s="17"/>
      <c r="E10" s="17"/>
      <c r="F10" s="18"/>
      <c r="G10" s="17"/>
      <c r="H10" s="19"/>
      <c r="I10" s="17"/>
      <c r="J10" s="20">
        <f t="shared" si="0"/>
        <v>0</v>
      </c>
      <c r="K10" s="21"/>
    </row>
    <row r="11" spans="1:11" s="3" customFormat="1" ht="34.5" customHeight="1" x14ac:dyDescent="0.2">
      <c r="A11" s="31" t="s">
        <v>17</v>
      </c>
      <c r="B11" s="31"/>
      <c r="C11" s="31"/>
      <c r="D11" s="31"/>
      <c r="E11" s="31"/>
      <c r="F11" s="31"/>
      <c r="G11" s="31"/>
      <c r="H11" s="31"/>
      <c r="I11" s="31"/>
      <c r="J11" s="14">
        <f>SUM(J5:J5)</f>
        <v>0</v>
      </c>
      <c r="K11" s="7"/>
    </row>
    <row r="12" spans="1:11" ht="20.100000000000001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34.5" customHeight="1" x14ac:dyDescent="0.2">
      <c r="A13" s="39" t="s">
        <v>18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15" customFormat="1" ht="39.950000000000003" customHeight="1" x14ac:dyDescent="0.2">
      <c r="A14" s="6" t="s">
        <v>4</v>
      </c>
      <c r="B14" s="6" t="s">
        <v>7</v>
      </c>
      <c r="C14" s="40" t="s">
        <v>9</v>
      </c>
      <c r="D14" s="40"/>
      <c r="E14" s="40"/>
      <c r="F14" s="6" t="s">
        <v>19</v>
      </c>
      <c r="G14" s="40" t="s">
        <v>15</v>
      </c>
      <c r="H14" s="40"/>
      <c r="I14" s="6" t="s">
        <v>3</v>
      </c>
      <c r="J14" s="6" t="s">
        <v>10</v>
      </c>
      <c r="K14" s="6" t="s">
        <v>13</v>
      </c>
    </row>
    <row r="15" spans="1:11" s="22" customFormat="1" ht="39.950000000000003" customHeight="1" x14ac:dyDescent="0.2">
      <c r="A15" s="16" t="s">
        <v>21</v>
      </c>
      <c r="B15" s="17"/>
      <c r="C15" s="41"/>
      <c r="D15" s="41"/>
      <c r="E15" s="41"/>
      <c r="F15" s="18"/>
      <c r="G15" s="41"/>
      <c r="H15" s="41"/>
      <c r="I15" s="17"/>
      <c r="J15" s="20">
        <f>G15*C15</f>
        <v>0</v>
      </c>
      <c r="K15" s="17"/>
    </row>
    <row r="16" spans="1:11" s="3" customFormat="1" ht="34.5" customHeight="1" x14ac:dyDescent="0.2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14">
        <f>SUM(J15:J15)</f>
        <v>0</v>
      </c>
      <c r="K16" s="7"/>
    </row>
    <row r="17" spans="1:11" ht="20.100000000000001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9" spans="1:11" ht="34.5" customHeight="1" x14ac:dyDescent="0.2">
      <c r="A19" s="39" t="s">
        <v>28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s="29" customFormat="1" ht="39.950000000000003" customHeight="1" x14ac:dyDescent="0.2">
      <c r="A20" s="42" t="s">
        <v>46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s="15" customFormat="1" ht="42.75" customHeight="1" x14ac:dyDescent="0.2">
      <c r="A21" s="6" t="s">
        <v>4</v>
      </c>
      <c r="B21" s="6" t="s">
        <v>29</v>
      </c>
      <c r="C21" s="6" t="s">
        <v>30</v>
      </c>
      <c r="D21" s="6" t="s">
        <v>12</v>
      </c>
      <c r="E21" s="6" t="s">
        <v>11</v>
      </c>
      <c r="F21" s="6" t="s">
        <v>31</v>
      </c>
      <c r="G21" s="6" t="s">
        <v>32</v>
      </c>
      <c r="H21" s="6" t="s">
        <v>33</v>
      </c>
      <c r="I21" s="6" t="s">
        <v>3</v>
      </c>
      <c r="J21" s="6" t="s">
        <v>34</v>
      </c>
      <c r="K21" s="6" t="s">
        <v>13</v>
      </c>
    </row>
    <row r="22" spans="1:11" s="30" customFormat="1" ht="39.950000000000003" customHeight="1" x14ac:dyDescent="0.2">
      <c r="A22" s="16" t="s">
        <v>35</v>
      </c>
      <c r="B22" s="28"/>
      <c r="C22" s="28"/>
      <c r="D22" s="28"/>
      <c r="E22" s="28"/>
      <c r="F22" s="28"/>
      <c r="G22" s="28"/>
      <c r="H22" s="28"/>
      <c r="I22" s="28"/>
      <c r="J22" s="20">
        <f>G22*H22*8</f>
        <v>0</v>
      </c>
      <c r="K22" s="28"/>
    </row>
    <row r="23" spans="1:11" s="30" customFormat="1" ht="39.950000000000003" customHeight="1" x14ac:dyDescent="0.2">
      <c r="A23" s="16" t="s">
        <v>36</v>
      </c>
      <c r="B23" s="28"/>
      <c r="C23" s="28"/>
      <c r="D23" s="28"/>
      <c r="E23" s="28"/>
      <c r="F23" s="28"/>
      <c r="G23" s="28"/>
      <c r="H23" s="28"/>
      <c r="I23" s="28"/>
      <c r="J23" s="20">
        <f t="shared" ref="J23:J30" si="1">G23*H23*8</f>
        <v>0</v>
      </c>
      <c r="K23" s="28"/>
    </row>
    <row r="24" spans="1:11" s="30" customFormat="1" ht="39.950000000000003" customHeight="1" x14ac:dyDescent="0.2">
      <c r="A24" s="16" t="s">
        <v>37</v>
      </c>
      <c r="B24" s="28"/>
      <c r="C24" s="28"/>
      <c r="D24" s="28"/>
      <c r="E24" s="28"/>
      <c r="F24" s="28"/>
      <c r="G24" s="28"/>
      <c r="H24" s="28"/>
      <c r="I24" s="28"/>
      <c r="J24" s="20">
        <f t="shared" si="1"/>
        <v>0</v>
      </c>
      <c r="K24" s="28"/>
    </row>
    <row r="25" spans="1:11" s="30" customFormat="1" ht="39.950000000000003" customHeight="1" x14ac:dyDescent="0.2">
      <c r="A25" s="16" t="s">
        <v>38</v>
      </c>
      <c r="B25" s="28"/>
      <c r="C25" s="28"/>
      <c r="D25" s="28"/>
      <c r="E25" s="28"/>
      <c r="F25" s="28"/>
      <c r="G25" s="28"/>
      <c r="H25" s="28"/>
      <c r="I25" s="28"/>
      <c r="J25" s="20">
        <f t="shared" si="1"/>
        <v>0</v>
      </c>
      <c r="K25" s="28"/>
    </row>
    <row r="26" spans="1:11" s="30" customFormat="1" ht="39.950000000000003" customHeight="1" x14ac:dyDescent="0.2">
      <c r="A26" s="16" t="s">
        <v>39</v>
      </c>
      <c r="B26" s="28"/>
      <c r="C26" s="28"/>
      <c r="D26" s="28"/>
      <c r="E26" s="28"/>
      <c r="F26" s="28"/>
      <c r="G26" s="28"/>
      <c r="H26" s="28"/>
      <c r="I26" s="28"/>
      <c r="J26" s="20">
        <f t="shared" si="1"/>
        <v>0</v>
      </c>
      <c r="K26" s="28"/>
    </row>
    <row r="27" spans="1:11" s="30" customFormat="1" ht="39.950000000000003" customHeight="1" x14ac:dyDescent="0.2">
      <c r="A27" s="16" t="s">
        <v>40</v>
      </c>
      <c r="B27" s="28"/>
      <c r="C27" s="28"/>
      <c r="D27" s="28"/>
      <c r="E27" s="28"/>
      <c r="F27" s="28"/>
      <c r="G27" s="28"/>
      <c r="H27" s="28"/>
      <c r="I27" s="28"/>
      <c r="J27" s="20">
        <f t="shared" si="1"/>
        <v>0</v>
      </c>
      <c r="K27" s="28"/>
    </row>
    <row r="28" spans="1:11" s="30" customFormat="1" ht="39.950000000000003" customHeight="1" x14ac:dyDescent="0.2">
      <c r="A28" s="16" t="s">
        <v>41</v>
      </c>
      <c r="B28" s="28"/>
      <c r="C28" s="28"/>
      <c r="D28" s="28"/>
      <c r="E28" s="28"/>
      <c r="F28" s="28"/>
      <c r="G28" s="28"/>
      <c r="H28" s="28"/>
      <c r="I28" s="28"/>
      <c r="J28" s="20">
        <f t="shared" si="1"/>
        <v>0</v>
      </c>
      <c r="K28" s="28"/>
    </row>
    <row r="29" spans="1:11" s="30" customFormat="1" ht="39.950000000000003" customHeight="1" x14ac:dyDescent="0.2">
      <c r="A29" s="16" t="s">
        <v>42</v>
      </c>
      <c r="B29" s="28"/>
      <c r="C29" s="28"/>
      <c r="D29" s="28"/>
      <c r="E29" s="28"/>
      <c r="F29" s="28"/>
      <c r="G29" s="28"/>
      <c r="H29" s="28"/>
      <c r="I29" s="28"/>
      <c r="J29" s="20">
        <f t="shared" si="1"/>
        <v>0</v>
      </c>
      <c r="K29" s="28"/>
    </row>
    <row r="30" spans="1:11" s="30" customFormat="1" ht="39.950000000000003" customHeight="1" x14ac:dyDescent="0.2">
      <c r="A30" s="16" t="s">
        <v>43</v>
      </c>
      <c r="B30" s="28"/>
      <c r="C30" s="28"/>
      <c r="D30" s="28"/>
      <c r="E30" s="28"/>
      <c r="F30" s="28"/>
      <c r="G30" s="28"/>
      <c r="H30" s="28"/>
      <c r="I30" s="28"/>
      <c r="J30" s="20">
        <f t="shared" si="1"/>
        <v>0</v>
      </c>
      <c r="K30" s="28"/>
    </row>
    <row r="31" spans="1:11" s="3" customFormat="1" ht="34.5" customHeight="1" x14ac:dyDescent="0.2">
      <c r="A31" s="31" t="s">
        <v>44</v>
      </c>
      <c r="B31" s="31"/>
      <c r="C31" s="31"/>
      <c r="D31" s="31"/>
      <c r="E31" s="31"/>
      <c r="F31" s="31"/>
      <c r="G31" s="31"/>
      <c r="H31" s="31"/>
      <c r="I31" s="31"/>
      <c r="J31" s="14">
        <f>SUM(J22:J30)</f>
        <v>0</v>
      </c>
      <c r="K31" s="7"/>
    </row>
    <row r="35" spans="1:11" s="25" customFormat="1" ht="48" customHeight="1" x14ac:dyDescent="0.2">
      <c r="A35" s="26"/>
      <c r="B35" s="26"/>
      <c r="C35" s="26"/>
      <c r="D35" s="26"/>
      <c r="E35" s="26"/>
      <c r="F35" s="34" t="s">
        <v>23</v>
      </c>
      <c r="G35" s="34"/>
      <c r="H35" s="34"/>
      <c r="I35" s="35"/>
      <c r="J35" s="23">
        <f>J11+J16</f>
        <v>0</v>
      </c>
      <c r="K35" s="24"/>
    </row>
  </sheetData>
  <sheetProtection selectLockedCells="1" selectUnlockedCells="1"/>
  <mergeCells count="14">
    <mergeCell ref="A31:I31"/>
    <mergeCell ref="A17:K17"/>
    <mergeCell ref="A16:I16"/>
    <mergeCell ref="F35:I35"/>
    <mergeCell ref="A1:K1"/>
    <mergeCell ref="A3:K3"/>
    <mergeCell ref="G14:H14"/>
    <mergeCell ref="G15:H15"/>
    <mergeCell ref="A11:I11"/>
    <mergeCell ref="A13:K13"/>
    <mergeCell ref="C14:E14"/>
    <mergeCell ref="C15:E15"/>
    <mergeCell ref="A19:K19"/>
    <mergeCell ref="A20:K20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ignoredErrors>
    <ignoredError sqref="J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1 - 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giorgi</cp:lastModifiedBy>
  <cp:lastPrinted>2020-10-13T09:50:48Z</cp:lastPrinted>
  <dcterms:created xsi:type="dcterms:W3CDTF">2015-05-26T10:20:06Z</dcterms:created>
  <dcterms:modified xsi:type="dcterms:W3CDTF">2023-06-27T14:19:53Z</dcterms:modified>
</cp:coreProperties>
</file>