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TTREZZATURE SANITARIE\gare 2022\PA colonne 4K AUSLBO\documentazione di gara\"/>
    </mc:Choice>
  </mc:AlternateContent>
  <xr:revisionPtr revIDLastSave="0" documentId="13_ncr:1_{0ABE26C1-0086-4F9E-A103-E97329303A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4" i="1" l="1"/>
  <c r="J91" i="1"/>
  <c r="J74" i="1" l="1"/>
  <c r="J75" i="1"/>
  <c r="J73" i="1"/>
  <c r="J66" i="1"/>
  <c r="J67" i="1"/>
  <c r="J68" i="1"/>
  <c r="J69" i="1"/>
  <c r="J70" i="1"/>
  <c r="J71" i="1"/>
  <c r="J65" i="1"/>
  <c r="J57" i="1"/>
  <c r="J58" i="1"/>
  <c r="J59" i="1"/>
  <c r="J60" i="1"/>
  <c r="J61" i="1"/>
  <c r="J62" i="1"/>
  <c r="J63" i="1"/>
  <c r="J56" i="1"/>
  <c r="J48" i="1" l="1"/>
  <c r="J54" i="1"/>
  <c r="J53" i="1"/>
  <c r="J52" i="1"/>
  <c r="J51" i="1"/>
  <c r="J50" i="1"/>
  <c r="J49" i="1"/>
  <c r="J47" i="1"/>
  <c r="J76" i="1" l="1"/>
  <c r="J39" i="1"/>
  <c r="J90" i="1"/>
</calcChain>
</file>

<file path=xl/sharedStrings.xml><?xml version="1.0" encoding="utf-8"?>
<sst xmlns="http://schemas.openxmlformats.org/spreadsheetml/2006/main" count="175" uniqueCount="67">
  <si>
    <t>q.tà</t>
  </si>
  <si>
    <t>1.</t>
  </si>
  <si>
    <t>Prezzo a seguito dello sconto offerto (€)</t>
  </si>
  <si>
    <t>prezzo unitario da listino (€)</t>
  </si>
  <si>
    <t>Codice catalogo fabbricante</t>
  </si>
  <si>
    <t>CND</t>
  </si>
  <si>
    <t>Repertorio</t>
  </si>
  <si>
    <t>Pos.</t>
  </si>
  <si>
    <t>Compilazione scheda offerta</t>
  </si>
  <si>
    <t>Qualora uno dei dispositivi richiesti fosse registrato con più numeri di repertorio, è obbligatorio inserire ulteriori righe in corrispondenza della stessa "posizione" (Pos.), compilandole in ogni campo (codice, descrizione repertorio, prezzo…)</t>
  </si>
  <si>
    <t>Allegato E- Offerta Economica</t>
  </si>
  <si>
    <t>2.</t>
  </si>
  <si>
    <t>E</t>
  </si>
  <si>
    <t>Descrizione</t>
  </si>
  <si>
    <t>Sconto applicato (%)</t>
  </si>
  <si>
    <t>IMPORTO MASSIMO</t>
  </si>
  <si>
    <t>Materiale di consumo (monouso o pluriuso) dedicato</t>
  </si>
  <si>
    <t>Carrello</t>
  </si>
  <si>
    <t>Sezione E1</t>
  </si>
  <si>
    <t>Sezione E2</t>
  </si>
  <si>
    <t>Sconto da listino (%)</t>
  </si>
  <si>
    <t>Testa di telecamera 4K</t>
  </si>
  <si>
    <t>Testa di telecamera 4K e fluorescenza</t>
  </si>
  <si>
    <t>TOTALE E1</t>
  </si>
  <si>
    <t>IMPORTO OFFERTA ECONOMICA</t>
  </si>
  <si>
    <t>Videoprocessore 4K</t>
  </si>
  <si>
    <t>Videoprocessore Full HD</t>
  </si>
  <si>
    <t>Testa di telecamera full HD pendolino</t>
  </si>
  <si>
    <t>Testa di telecamera full HD retta</t>
  </si>
  <si>
    <t>Sistema registrazione immagini</t>
  </si>
  <si>
    <t>Fonte luce idonea per fluorescenza</t>
  </si>
  <si>
    <t xml:space="preserve"> € 500.000  (IVA ESCLUSA)</t>
  </si>
  <si>
    <t>Monitor medicale 4K primario (55'')</t>
  </si>
  <si>
    <t>Monitor medicale 4K secondario (31'')</t>
  </si>
  <si>
    <t>Monitor medicale HD (26'')</t>
  </si>
  <si>
    <t>SISTEMA 4K CON FLUORESCENZA INTEGRATA</t>
  </si>
  <si>
    <t>SISTEMA FULL HD</t>
  </si>
  <si>
    <t>SISTEMA 4K</t>
  </si>
  <si>
    <t>Videoprocessore 4K e fluorescenza</t>
  </si>
  <si>
    <t>Fonte luce (se non integrata nel processore)</t>
  </si>
  <si>
    <t>ONERI PER LA SICUREZZA</t>
  </si>
  <si>
    <t>Insufflatore CO2 ad alto flusso</t>
  </si>
  <si>
    <t>IMPORTO MASSIMO 3 anni</t>
  </si>
  <si>
    <t>OTTICHE</t>
  </si>
  <si>
    <t>IN SEDE DI ORDINE CI SI RISERVA DI DEFINIRE LA CONFIGURAZIONE DI OGNI SISTEMA SULLA BASE DELLE QUOTAZIONI INDICATE E DELLA SCONTISTICA DA LISTINO PROPOSTA DALLA DITTA AGGIUDICATARIA</t>
  </si>
  <si>
    <t>OTTICHE LAPARO (idonee ai sistemi sopra indicati) diametro 10mm 0 o 30°</t>
  </si>
  <si>
    <t>insufflazione standard riscaldata per 500 interventi/anno</t>
  </si>
  <si>
    <t>Insufflatore CO2 standard</t>
  </si>
  <si>
    <t>insufflazione ad alto flusso non  riscaldata per 600 interventi/anno</t>
  </si>
  <si>
    <t>insufflazione ad alto flusso riscaldata per 400 interventi/anno</t>
  </si>
  <si>
    <t xml:space="preserve"> € 145.000 (IVA ESCLUSA)</t>
  </si>
  <si>
    <t>ASSISTENZA TECNICA POST-GARANZIA</t>
  </si>
  <si>
    <t>PERCENTUALE MASSIMA VALORE OFFERTO</t>
  </si>
  <si>
    <t>PERCENTUALE OFFERTA</t>
  </si>
  <si>
    <t>Sezione E3</t>
  </si>
  <si>
    <t>€ 41.000 (iva esclusa)</t>
  </si>
  <si>
    <t>CANONE ANNUO CONTRATTO FULL  RISK totale</t>
  </si>
  <si>
    <t>canone annuo FR unitario</t>
  </si>
  <si>
    <t>3.</t>
  </si>
  <si>
    <t xml:space="preserve">OTTICHE  (idonee ai sistemi sopra indicati) </t>
  </si>
  <si>
    <t>OTTICHE LAPARO diametro 10mm 0 o 30°</t>
  </si>
  <si>
    <t>OTTICHE URO diametro 4 mm 0 o 30°</t>
  </si>
  <si>
    <t>OTTICHE ORL diametro 4 mm 0 o 30°</t>
  </si>
  <si>
    <t>TOTALE DA RIPORTARE SULLA PIATTAFORMA</t>
  </si>
  <si>
    <t>TOTALE E2 - MATERIALE DI CONSUMO/TRIENNALE</t>
  </si>
  <si>
    <t xml:space="preserve"> MATERIALE DI CONSUMO/ANNO</t>
  </si>
  <si>
    <t xml:space="preserve"> € 686.000  (IVA ESCLUSA).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</si>
</sst>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&quot;€&quot;\ 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u/>
      <sz val="12"/>
      <name val="Calibri"/>
      <family val="2"/>
    </font>
    <font>
      <sz val="12"/>
      <name val="Arial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 applyProtection="1">
      <alignment vertical="top" wrapText="1"/>
      <protection locked="0"/>
    </xf>
    <xf numFmtId="0" fontId="3" fillId="0" borderId="1" xfId="0" quotePrefix="1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20" fontId="3" fillId="0" borderId="11" xfId="0" quotePrefix="1" applyNumberFormat="1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20" fontId="3" fillId="0" borderId="11" xfId="0" applyNumberFormat="1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center"/>
    </xf>
    <xf numFmtId="0" fontId="8" fillId="0" borderId="1" xfId="0" applyFont="1" applyBorder="1" applyAlignment="1" applyProtection="1">
      <alignment vertical="top" wrapText="1"/>
      <protection locked="0"/>
    </xf>
    <xf numFmtId="0" fontId="5" fillId="2" borderId="19" xfId="0" applyFont="1" applyFill="1" applyBorder="1" applyAlignment="1" applyProtection="1">
      <alignment vertical="top" wrapText="1"/>
      <protection locked="0"/>
    </xf>
    <xf numFmtId="0" fontId="5" fillId="2" borderId="20" xfId="0" applyFont="1" applyFill="1" applyBorder="1" applyAlignment="1" applyProtection="1">
      <alignment vertical="top" wrapText="1"/>
      <protection locked="0"/>
    </xf>
    <xf numFmtId="0" fontId="5" fillId="2" borderId="21" xfId="0" applyFont="1" applyFill="1" applyBorder="1" applyAlignment="1" applyProtection="1">
      <alignment vertical="top" wrapText="1"/>
      <protection locked="0"/>
    </xf>
    <xf numFmtId="0" fontId="3" fillId="0" borderId="8" xfId="0" quotePrefix="1" applyNumberFormat="1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24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20" fontId="5" fillId="0" borderId="11" xfId="0" quotePrefix="1" applyNumberFormat="1" applyFont="1" applyBorder="1" applyAlignment="1" applyProtection="1">
      <alignment vertical="top" wrapText="1"/>
      <protection locked="0"/>
    </xf>
    <xf numFmtId="0" fontId="5" fillId="0" borderId="1" xfId="0" quotePrefix="1" applyNumberFormat="1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2" borderId="29" xfId="0" applyFont="1" applyFill="1" applyBorder="1" applyAlignment="1" applyProtection="1">
      <alignment vertical="top" wrapText="1"/>
      <protection locked="0"/>
    </xf>
    <xf numFmtId="0" fontId="5" fillId="2" borderId="30" xfId="0" applyFont="1" applyFill="1" applyBorder="1" applyAlignment="1" applyProtection="1">
      <alignment vertical="top" wrapText="1"/>
      <protection locked="0"/>
    </xf>
    <xf numFmtId="0" fontId="5" fillId="2" borderId="3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8" xfId="0" applyFont="1" applyFill="1" applyBorder="1" applyAlignment="1" applyProtection="1">
      <alignment vertical="top" wrapText="1"/>
      <protection locked="0"/>
    </xf>
    <xf numFmtId="0" fontId="3" fillId="6" borderId="6" xfId="0" applyFont="1" applyFill="1" applyBorder="1" applyAlignment="1" applyProtection="1">
      <alignment vertical="top" wrapText="1"/>
      <protection locked="0"/>
    </xf>
    <xf numFmtId="0" fontId="3" fillId="7" borderId="1" xfId="0" applyFont="1" applyFill="1" applyBorder="1" applyAlignment="1" applyProtection="1">
      <alignment vertical="top" wrapText="1"/>
      <protection locked="0"/>
    </xf>
    <xf numFmtId="0" fontId="3" fillId="7" borderId="8" xfId="0" applyFont="1" applyFill="1" applyBorder="1" applyAlignment="1" applyProtection="1">
      <alignment vertical="top" wrapText="1"/>
      <protection locked="0"/>
    </xf>
    <xf numFmtId="0" fontId="5" fillId="4" borderId="23" xfId="0" applyFont="1" applyFill="1" applyBorder="1" applyAlignment="1" applyProtection="1">
      <alignment horizontal="center" vertical="top" wrapText="1"/>
      <protection locked="0"/>
    </xf>
    <xf numFmtId="0" fontId="5" fillId="6" borderId="0" xfId="0" applyFont="1" applyFill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165" fontId="5" fillId="4" borderId="18" xfId="0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9" fontId="3" fillId="0" borderId="8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32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30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10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9" fontId="3" fillId="0" borderId="32" xfId="0" quotePrefix="1" applyNumberFormat="1" applyFont="1" applyBorder="1" applyAlignment="1" applyProtection="1">
      <alignment horizontal="center" vertical="center" wrapText="1"/>
      <protection locked="0"/>
    </xf>
    <xf numFmtId="9" fontId="3" fillId="0" borderId="30" xfId="0" quotePrefix="1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3" borderId="26" xfId="0" applyFont="1" applyFill="1" applyBorder="1" applyAlignment="1" applyProtection="1">
      <alignment horizontal="right" vertical="top" wrapText="1"/>
      <protection locked="0"/>
    </xf>
    <xf numFmtId="0" fontId="5" fillId="3" borderId="27" xfId="0" applyFont="1" applyFill="1" applyBorder="1" applyAlignment="1" applyProtection="1">
      <alignment horizontal="right" vertical="top" wrapText="1"/>
      <protection locked="0"/>
    </xf>
    <xf numFmtId="0" fontId="5" fillId="3" borderId="28" xfId="0" applyFont="1" applyFill="1" applyBorder="1" applyAlignment="1" applyProtection="1">
      <alignment horizontal="right" vertical="top" wrapText="1"/>
      <protection locked="0"/>
    </xf>
    <xf numFmtId="0" fontId="5" fillId="4" borderId="23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3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5" fillId="3" borderId="36" xfId="0" applyFont="1" applyFill="1" applyBorder="1" applyAlignment="1" applyProtection="1">
      <alignment horizontal="right" vertical="top" wrapText="1"/>
      <protection locked="0"/>
    </xf>
    <xf numFmtId="0" fontId="5" fillId="3" borderId="34" xfId="0" applyFont="1" applyFill="1" applyBorder="1" applyAlignment="1" applyProtection="1">
      <alignment horizontal="right" vertical="top" wrapText="1"/>
      <protection locked="0"/>
    </xf>
    <xf numFmtId="0" fontId="5" fillId="3" borderId="37" xfId="0" applyFont="1" applyFill="1" applyBorder="1" applyAlignment="1" applyProtection="1">
      <alignment horizontal="right" vertical="top" wrapText="1"/>
      <protection locked="0"/>
    </xf>
    <xf numFmtId="0" fontId="5" fillId="3" borderId="14" xfId="0" applyFont="1" applyFill="1" applyBorder="1" applyAlignment="1" applyProtection="1">
      <alignment horizontal="right" vertical="top" wrapText="1"/>
      <protection locked="0"/>
    </xf>
    <xf numFmtId="0" fontId="5" fillId="3" borderId="3" xfId="0" applyFont="1" applyFill="1" applyBorder="1" applyAlignment="1" applyProtection="1">
      <alignment horizontal="right" vertical="top" wrapText="1"/>
      <protection locked="0"/>
    </xf>
    <xf numFmtId="0" fontId="5" fillId="3" borderId="22" xfId="0" applyFont="1" applyFill="1" applyBorder="1" applyAlignment="1" applyProtection="1">
      <alignment horizontal="right" vertical="top" wrapText="1"/>
      <protection locked="0"/>
    </xf>
    <xf numFmtId="0" fontId="5" fillId="4" borderId="33" xfId="0" applyFont="1" applyFill="1" applyBorder="1" applyAlignment="1" applyProtection="1">
      <alignment horizontal="center" vertical="top" wrapText="1"/>
      <protection locked="0"/>
    </xf>
    <xf numFmtId="0" fontId="5" fillId="4" borderId="34" xfId="0" applyFont="1" applyFill="1" applyBorder="1" applyAlignment="1" applyProtection="1">
      <alignment horizontal="center" vertical="top" wrapText="1"/>
      <protection locked="0"/>
    </xf>
    <xf numFmtId="0" fontId="5" fillId="4" borderId="35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10" fontId="6" fillId="0" borderId="8" xfId="0" applyNumberFormat="1" applyFont="1" applyBorder="1" applyAlignment="1" applyProtection="1">
      <alignment horizontal="center" vertical="top" wrapText="1"/>
      <protection locked="0"/>
    </xf>
    <xf numFmtId="10" fontId="6" fillId="0" borderId="32" xfId="0" applyNumberFormat="1" applyFont="1" applyBorder="1" applyAlignment="1" applyProtection="1">
      <alignment horizontal="center" vertical="top" wrapText="1"/>
      <protection locked="0"/>
    </xf>
    <xf numFmtId="10" fontId="6" fillId="0" borderId="30" xfId="0" applyNumberFormat="1" applyFont="1" applyBorder="1" applyAlignment="1" applyProtection="1">
      <alignment horizontal="center" vertical="top" wrapText="1"/>
      <protection locked="0"/>
    </xf>
    <xf numFmtId="10" fontId="4" fillId="0" borderId="8" xfId="0" applyNumberFormat="1" applyFont="1" applyBorder="1" applyAlignment="1" applyProtection="1">
      <alignment horizontal="center" vertical="top" wrapText="1"/>
      <protection locked="0"/>
    </xf>
    <xf numFmtId="10" fontId="4" fillId="0" borderId="32" xfId="0" applyNumberFormat="1" applyFont="1" applyBorder="1" applyAlignment="1" applyProtection="1">
      <alignment horizontal="center" vertical="top" wrapText="1"/>
      <protection locked="0"/>
    </xf>
    <xf numFmtId="10" fontId="4" fillId="0" borderId="30" xfId="0" applyNumberFormat="1" applyFont="1" applyBorder="1" applyAlignment="1" applyProtection="1">
      <alignment horizontal="center" vertical="top" wrapText="1"/>
      <protection locked="0"/>
    </xf>
  </cellXfs>
  <cellStyles count="5">
    <cellStyle name="Euro" xfId="3" xr:uid="{00000000-0005-0000-0000-000000000000}"/>
    <cellStyle name="Euro 2" xfId="1" xr:uid="{00000000-0005-0000-0000-000001000000}"/>
    <cellStyle name="Euro 2 2" xfId="4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66673</xdr:colOff>
      <xdr:row>93</xdr:row>
      <xdr:rowOff>66675</xdr:rowOff>
    </xdr:from>
    <xdr:to>
      <xdr:col>10</xdr:col>
      <xdr:colOff>523875</xdr:colOff>
      <xdr:row>93</xdr:row>
      <xdr:rowOff>428625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6FC0FC3A-B2DB-4132-9895-82FA16305D4A}"/>
            </a:ext>
          </a:extLst>
        </xdr:cNvPr>
        <xdr:cNvSpPr/>
      </xdr:nvSpPr>
      <xdr:spPr>
        <a:xfrm rot="10800000">
          <a:off x="13011148" y="23221950"/>
          <a:ext cx="457202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4"/>
  <sheetViews>
    <sheetView showGridLines="0" tabSelected="1" view="pageBreakPreview" topLeftCell="F80" zoomScaleSheetLayoutView="100" workbookViewId="0">
      <selection activeCell="L87" sqref="L87"/>
    </sheetView>
  </sheetViews>
  <sheetFormatPr defaultRowHeight="15.75" x14ac:dyDescent="0.2"/>
  <cols>
    <col min="1" max="1" width="6.28515625" style="1" customWidth="1"/>
    <col min="2" max="2" width="5.140625" style="1" customWidth="1"/>
    <col min="3" max="3" width="14.85546875" style="1" customWidth="1"/>
    <col min="4" max="4" width="42.140625" style="1" customWidth="1"/>
    <col min="5" max="5" width="16.42578125" style="1" customWidth="1"/>
    <col min="6" max="6" width="47.140625" style="1" customWidth="1"/>
    <col min="7" max="7" width="17.140625" style="1" customWidth="1"/>
    <col min="8" max="8" width="13.28515625" style="1" customWidth="1"/>
    <col min="9" max="9" width="14.7109375" style="1" customWidth="1"/>
    <col min="10" max="10" width="17" style="1" customWidth="1"/>
    <col min="11" max="11" width="12.7109375" style="1" customWidth="1"/>
    <col min="12" max="12" width="25.42578125" style="1" customWidth="1"/>
    <col min="13" max="13" width="20" style="1" customWidth="1"/>
    <col min="14" max="16384" width="9.140625" style="1"/>
  </cols>
  <sheetData>
    <row r="2" spans="1:11" ht="21" x14ac:dyDescent="0.2">
      <c r="K2" s="8" t="s">
        <v>10</v>
      </c>
    </row>
    <row r="4" spans="1:11" s="9" customFormat="1" ht="21.75" thickBot="1" x14ac:dyDescent="0.25">
      <c r="A4" s="92" t="s">
        <v>8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s="9" customFormat="1" ht="28.5" customHeight="1" x14ac:dyDescent="0.2">
      <c r="A5" s="96" t="s">
        <v>18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1" ht="44.25" customHeight="1" thickBot="1" x14ac:dyDescent="0.25">
      <c r="A6" s="93" t="s">
        <v>9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11" ht="47.25" x14ac:dyDescent="0.2">
      <c r="A7" s="28" t="s">
        <v>12</v>
      </c>
      <c r="B7" s="29" t="s">
        <v>7</v>
      </c>
      <c r="C7" s="29" t="s">
        <v>5</v>
      </c>
      <c r="D7" s="29" t="s">
        <v>6</v>
      </c>
      <c r="E7" s="29" t="s">
        <v>4</v>
      </c>
      <c r="F7" s="29" t="s">
        <v>13</v>
      </c>
      <c r="G7" s="29" t="s">
        <v>3</v>
      </c>
      <c r="H7" s="29" t="s">
        <v>0</v>
      </c>
      <c r="I7" s="29" t="s">
        <v>14</v>
      </c>
      <c r="J7" s="30" t="s">
        <v>2</v>
      </c>
      <c r="K7" s="11"/>
    </row>
    <row r="8" spans="1:11" x14ac:dyDescent="0.2">
      <c r="A8" s="65" t="s">
        <v>35</v>
      </c>
      <c r="B8" s="66"/>
      <c r="C8" s="66"/>
      <c r="D8" s="66"/>
      <c r="E8" s="66"/>
      <c r="F8" s="66"/>
      <c r="G8" s="66"/>
      <c r="H8" s="66"/>
      <c r="I8" s="66"/>
      <c r="J8" s="67"/>
      <c r="K8" s="11"/>
    </row>
    <row r="9" spans="1:11" x14ac:dyDescent="0.2">
      <c r="A9" s="16" t="s">
        <v>1</v>
      </c>
      <c r="B9" s="2">
        <v>1</v>
      </c>
      <c r="C9" s="2"/>
      <c r="D9" s="2"/>
      <c r="E9" s="2"/>
      <c r="F9" s="4" t="s">
        <v>38</v>
      </c>
      <c r="G9" s="3"/>
      <c r="H9" s="12">
        <v>1</v>
      </c>
      <c r="I9" s="3"/>
      <c r="J9" s="17"/>
      <c r="K9" s="11"/>
    </row>
    <row r="10" spans="1:11" x14ac:dyDescent="0.2">
      <c r="A10" s="16" t="s">
        <v>1</v>
      </c>
      <c r="B10" s="2">
        <v>2</v>
      </c>
      <c r="C10" s="2"/>
      <c r="D10" s="2"/>
      <c r="E10" s="2"/>
      <c r="F10" s="4" t="s">
        <v>22</v>
      </c>
      <c r="G10" s="3"/>
      <c r="H10" s="12">
        <v>1</v>
      </c>
      <c r="I10" s="3"/>
      <c r="J10" s="17"/>
      <c r="K10" s="11"/>
    </row>
    <row r="11" spans="1:11" x14ac:dyDescent="0.2">
      <c r="A11" s="16" t="s">
        <v>1</v>
      </c>
      <c r="B11" s="2">
        <v>3</v>
      </c>
      <c r="C11" s="2"/>
      <c r="D11" s="2"/>
      <c r="E11" s="2"/>
      <c r="F11" s="5" t="s">
        <v>30</v>
      </c>
      <c r="G11" s="3"/>
      <c r="H11" s="12">
        <v>1</v>
      </c>
      <c r="I11" s="3"/>
      <c r="J11" s="17"/>
      <c r="K11" s="11"/>
    </row>
    <row r="12" spans="1:11" x14ac:dyDescent="0.2">
      <c r="A12" s="16" t="s">
        <v>1</v>
      </c>
      <c r="B12" s="2">
        <v>4</v>
      </c>
      <c r="C12" s="2"/>
      <c r="D12" s="2"/>
      <c r="E12" s="2"/>
      <c r="F12" s="5" t="s">
        <v>32</v>
      </c>
      <c r="G12" s="3"/>
      <c r="H12" s="12">
        <v>1</v>
      </c>
      <c r="I12" s="3"/>
      <c r="J12" s="17"/>
      <c r="K12" s="11"/>
    </row>
    <row r="13" spans="1:11" x14ac:dyDescent="0.2">
      <c r="A13" s="16" t="s">
        <v>1</v>
      </c>
      <c r="B13" s="2">
        <v>5</v>
      </c>
      <c r="C13" s="2"/>
      <c r="D13" s="2"/>
      <c r="E13" s="2"/>
      <c r="F13" s="5" t="s">
        <v>33</v>
      </c>
      <c r="G13" s="3"/>
      <c r="H13" s="12">
        <v>1</v>
      </c>
      <c r="I13" s="3"/>
      <c r="J13" s="17"/>
      <c r="K13" s="11"/>
    </row>
    <row r="14" spans="1:11" x14ac:dyDescent="0.2">
      <c r="A14" s="16" t="s">
        <v>1</v>
      </c>
      <c r="B14" s="2">
        <v>6</v>
      </c>
      <c r="C14" s="2"/>
      <c r="D14" s="2"/>
      <c r="E14" s="2"/>
      <c r="F14" s="5" t="s">
        <v>47</v>
      </c>
      <c r="G14" s="3"/>
      <c r="H14" s="12">
        <v>1</v>
      </c>
      <c r="I14" s="3"/>
      <c r="J14" s="17"/>
      <c r="K14" s="11"/>
    </row>
    <row r="15" spans="1:11" x14ac:dyDescent="0.2">
      <c r="A15" s="16" t="s">
        <v>1</v>
      </c>
      <c r="B15" s="2">
        <v>7</v>
      </c>
      <c r="C15" s="31"/>
      <c r="D15" s="31"/>
      <c r="E15" s="31"/>
      <c r="F15" s="5" t="s">
        <v>17</v>
      </c>
      <c r="G15" s="14"/>
      <c r="H15" s="12">
        <v>1</v>
      </c>
      <c r="I15" s="32"/>
      <c r="J15" s="33"/>
      <c r="K15" s="11"/>
    </row>
    <row r="16" spans="1:11" x14ac:dyDescent="0.2">
      <c r="A16" s="16" t="s">
        <v>1</v>
      </c>
      <c r="B16" s="2">
        <v>8</v>
      </c>
      <c r="C16" s="2"/>
      <c r="D16" s="2"/>
      <c r="E16" s="2"/>
      <c r="F16" s="5" t="s">
        <v>29</v>
      </c>
      <c r="G16" s="3"/>
      <c r="H16" s="12">
        <v>1</v>
      </c>
      <c r="I16" s="3"/>
      <c r="J16" s="17"/>
      <c r="K16" s="11"/>
    </row>
    <row r="17" spans="1:11" x14ac:dyDescent="0.2">
      <c r="A17" s="65" t="s">
        <v>37</v>
      </c>
      <c r="B17" s="66"/>
      <c r="C17" s="66"/>
      <c r="D17" s="66"/>
      <c r="E17" s="66"/>
      <c r="F17" s="66"/>
      <c r="G17" s="66"/>
      <c r="H17" s="66"/>
      <c r="I17" s="66"/>
      <c r="J17" s="67"/>
      <c r="K17" s="11"/>
    </row>
    <row r="18" spans="1:11" x14ac:dyDescent="0.2">
      <c r="A18" s="16" t="s">
        <v>1</v>
      </c>
      <c r="B18" s="2">
        <v>9</v>
      </c>
      <c r="C18" s="2"/>
      <c r="D18" s="2"/>
      <c r="E18" s="2"/>
      <c r="F18" s="4" t="s">
        <v>25</v>
      </c>
      <c r="G18" s="3"/>
      <c r="H18" s="12">
        <v>3</v>
      </c>
      <c r="I18" s="3"/>
      <c r="J18" s="17"/>
      <c r="K18" s="11"/>
    </row>
    <row r="19" spans="1:11" x14ac:dyDescent="0.2">
      <c r="A19" s="16" t="s">
        <v>1</v>
      </c>
      <c r="B19" s="2">
        <v>10</v>
      </c>
      <c r="C19" s="2"/>
      <c r="D19" s="2"/>
      <c r="E19" s="2"/>
      <c r="F19" s="4" t="s">
        <v>21</v>
      </c>
      <c r="G19" s="3"/>
      <c r="H19" s="12">
        <v>3</v>
      </c>
      <c r="I19" s="3"/>
      <c r="J19" s="17"/>
      <c r="K19" s="11"/>
    </row>
    <row r="20" spans="1:11" x14ac:dyDescent="0.2">
      <c r="A20" s="16" t="s">
        <v>1</v>
      </c>
      <c r="B20" s="2">
        <v>11</v>
      </c>
      <c r="C20" s="2"/>
      <c r="D20" s="2"/>
      <c r="E20" s="2"/>
      <c r="F20" s="5" t="s">
        <v>39</v>
      </c>
      <c r="G20" s="3"/>
      <c r="H20" s="12">
        <v>3</v>
      </c>
      <c r="I20" s="3"/>
      <c r="J20" s="17"/>
      <c r="K20" s="11"/>
    </row>
    <row r="21" spans="1:11" x14ac:dyDescent="0.2">
      <c r="A21" s="16" t="s">
        <v>1</v>
      </c>
      <c r="B21" s="2">
        <v>12</v>
      </c>
      <c r="C21" s="2"/>
      <c r="D21" s="2"/>
      <c r="E21" s="2"/>
      <c r="F21" s="5" t="s">
        <v>32</v>
      </c>
      <c r="G21" s="3"/>
      <c r="H21" s="12">
        <v>3</v>
      </c>
      <c r="I21" s="3"/>
      <c r="J21" s="17"/>
      <c r="K21" s="11"/>
    </row>
    <row r="22" spans="1:11" x14ac:dyDescent="0.2">
      <c r="A22" s="16" t="s">
        <v>1</v>
      </c>
      <c r="B22" s="2">
        <v>13</v>
      </c>
      <c r="C22" s="2"/>
      <c r="D22" s="2"/>
      <c r="E22" s="2"/>
      <c r="F22" s="5" t="s">
        <v>33</v>
      </c>
      <c r="G22" s="3"/>
      <c r="H22" s="12">
        <v>3</v>
      </c>
      <c r="I22" s="3"/>
      <c r="J22" s="17"/>
      <c r="K22" s="11"/>
    </row>
    <row r="23" spans="1:11" x14ac:dyDescent="0.2">
      <c r="A23" s="16" t="s">
        <v>1</v>
      </c>
      <c r="B23" s="2">
        <v>14</v>
      </c>
      <c r="C23" s="2"/>
      <c r="D23" s="2"/>
      <c r="E23" s="2"/>
      <c r="F23" s="5" t="s">
        <v>41</v>
      </c>
      <c r="G23" s="3"/>
      <c r="H23" s="12">
        <v>3</v>
      </c>
      <c r="I23" s="3"/>
      <c r="J23" s="17"/>
      <c r="K23" s="11"/>
    </row>
    <row r="24" spans="1:11" x14ac:dyDescent="0.2">
      <c r="A24" s="16" t="s">
        <v>1</v>
      </c>
      <c r="B24" s="2">
        <v>15</v>
      </c>
      <c r="C24" s="31"/>
      <c r="D24" s="31"/>
      <c r="E24" s="31"/>
      <c r="F24" s="5" t="s">
        <v>17</v>
      </c>
      <c r="G24" s="14"/>
      <c r="H24" s="12">
        <v>3</v>
      </c>
      <c r="I24" s="32"/>
      <c r="J24" s="33"/>
      <c r="K24" s="11"/>
    </row>
    <row r="25" spans="1:11" x14ac:dyDescent="0.2">
      <c r="A25" s="16" t="s">
        <v>1</v>
      </c>
      <c r="B25" s="2">
        <v>16</v>
      </c>
      <c r="C25" s="2"/>
      <c r="D25" s="2"/>
      <c r="E25" s="2"/>
      <c r="F25" s="5" t="s">
        <v>29</v>
      </c>
      <c r="G25" s="3"/>
      <c r="H25" s="12">
        <v>3</v>
      </c>
      <c r="I25" s="3"/>
      <c r="J25" s="17"/>
      <c r="K25" s="11"/>
    </row>
    <row r="26" spans="1:11" x14ac:dyDescent="0.2">
      <c r="A26" s="65" t="s">
        <v>36</v>
      </c>
      <c r="B26" s="66"/>
      <c r="C26" s="66"/>
      <c r="D26" s="66"/>
      <c r="E26" s="66"/>
      <c r="F26" s="66"/>
      <c r="G26" s="66"/>
      <c r="H26" s="66"/>
      <c r="I26" s="66"/>
      <c r="J26" s="67"/>
      <c r="K26" s="11"/>
    </row>
    <row r="27" spans="1:11" x14ac:dyDescent="0.2">
      <c r="A27" s="16" t="s">
        <v>1</v>
      </c>
      <c r="B27" s="2">
        <v>17</v>
      </c>
      <c r="C27" s="2"/>
      <c r="D27" s="2"/>
      <c r="E27" s="2"/>
      <c r="F27" s="4" t="s">
        <v>26</v>
      </c>
      <c r="G27" s="3"/>
      <c r="H27" s="12">
        <v>2</v>
      </c>
      <c r="I27" s="3"/>
      <c r="J27" s="17"/>
      <c r="K27" s="11"/>
    </row>
    <row r="28" spans="1:11" x14ac:dyDescent="0.2">
      <c r="A28" s="16" t="s">
        <v>1</v>
      </c>
      <c r="B28" s="2">
        <v>18</v>
      </c>
      <c r="C28" s="2"/>
      <c r="D28" s="2"/>
      <c r="E28" s="2"/>
      <c r="F28" s="4" t="s">
        <v>27</v>
      </c>
      <c r="G28" s="3"/>
      <c r="H28" s="12">
        <v>1</v>
      </c>
      <c r="I28" s="3"/>
      <c r="J28" s="17"/>
      <c r="K28" s="11"/>
    </row>
    <row r="29" spans="1:11" x14ac:dyDescent="0.2">
      <c r="A29" s="16" t="s">
        <v>1</v>
      </c>
      <c r="B29" s="2">
        <v>19</v>
      </c>
      <c r="C29" s="2"/>
      <c r="D29" s="2"/>
      <c r="E29" s="2"/>
      <c r="F29" s="4" t="s">
        <v>28</v>
      </c>
      <c r="G29" s="3"/>
      <c r="H29" s="12">
        <v>2</v>
      </c>
      <c r="I29" s="3"/>
      <c r="J29" s="17"/>
      <c r="K29" s="11"/>
    </row>
    <row r="30" spans="1:11" x14ac:dyDescent="0.2">
      <c r="A30" s="16" t="s">
        <v>1</v>
      </c>
      <c r="B30" s="2">
        <v>20</v>
      </c>
      <c r="C30" s="2"/>
      <c r="D30" s="2"/>
      <c r="E30" s="2"/>
      <c r="F30" s="5" t="s">
        <v>39</v>
      </c>
      <c r="G30" s="3"/>
      <c r="H30" s="12">
        <v>2</v>
      </c>
      <c r="I30" s="3"/>
      <c r="J30" s="17"/>
      <c r="K30" s="11"/>
    </row>
    <row r="31" spans="1:11" x14ac:dyDescent="0.2">
      <c r="A31" s="16" t="s">
        <v>1</v>
      </c>
      <c r="B31" s="2">
        <v>21</v>
      </c>
      <c r="C31" s="2"/>
      <c r="D31" s="2"/>
      <c r="E31" s="2"/>
      <c r="F31" s="5" t="s">
        <v>34</v>
      </c>
      <c r="G31" s="3"/>
      <c r="H31" s="12">
        <v>2</v>
      </c>
      <c r="I31" s="3"/>
      <c r="J31" s="17"/>
      <c r="K31" s="11"/>
    </row>
    <row r="32" spans="1:11" x14ac:dyDescent="0.2">
      <c r="A32" s="16" t="s">
        <v>1</v>
      </c>
      <c r="B32" s="2">
        <v>22</v>
      </c>
      <c r="C32" s="31"/>
      <c r="D32" s="31"/>
      <c r="E32" s="31"/>
      <c r="F32" s="5" t="s">
        <v>17</v>
      </c>
      <c r="G32" s="14"/>
      <c r="H32" s="12">
        <v>2</v>
      </c>
      <c r="I32" s="32"/>
      <c r="J32" s="33"/>
      <c r="K32" s="11"/>
    </row>
    <row r="33" spans="1:11" x14ac:dyDescent="0.2">
      <c r="A33" s="16" t="s">
        <v>1</v>
      </c>
      <c r="B33" s="2">
        <v>23</v>
      </c>
      <c r="C33" s="2"/>
      <c r="D33" s="2"/>
      <c r="E33" s="2"/>
      <c r="F33" s="5" t="s">
        <v>29</v>
      </c>
      <c r="G33" s="3"/>
      <c r="H33" s="12">
        <v>2</v>
      </c>
      <c r="I33" s="3"/>
      <c r="J33" s="17"/>
      <c r="K33" s="11"/>
    </row>
    <row r="34" spans="1:11" x14ac:dyDescent="0.2">
      <c r="A34" s="65" t="s">
        <v>59</v>
      </c>
      <c r="B34" s="66"/>
      <c r="C34" s="66"/>
      <c r="D34" s="66"/>
      <c r="E34" s="66"/>
      <c r="F34" s="66"/>
      <c r="G34" s="66"/>
      <c r="H34" s="66"/>
      <c r="I34" s="66"/>
      <c r="J34" s="67"/>
      <c r="K34" s="11"/>
    </row>
    <row r="35" spans="1:11" x14ac:dyDescent="0.2">
      <c r="A35" s="16" t="s">
        <v>1</v>
      </c>
      <c r="B35" s="2">
        <v>24</v>
      </c>
      <c r="C35" s="2"/>
      <c r="D35" s="2"/>
      <c r="E35" s="2"/>
      <c r="F35" s="5" t="s">
        <v>60</v>
      </c>
      <c r="G35" s="3"/>
      <c r="H35" s="12">
        <v>10</v>
      </c>
      <c r="I35" s="3"/>
      <c r="J35" s="17"/>
      <c r="K35" s="11"/>
    </row>
    <row r="36" spans="1:11" x14ac:dyDescent="0.2">
      <c r="A36" s="16" t="s">
        <v>1</v>
      </c>
      <c r="B36" s="2">
        <v>25</v>
      </c>
      <c r="C36" s="2"/>
      <c r="D36" s="2"/>
      <c r="E36" s="2"/>
      <c r="F36" s="5" t="s">
        <v>61</v>
      </c>
      <c r="G36" s="3"/>
      <c r="H36" s="12">
        <v>4</v>
      </c>
      <c r="I36" s="3"/>
      <c r="J36" s="17"/>
      <c r="K36" s="11"/>
    </row>
    <row r="37" spans="1:11" x14ac:dyDescent="0.2">
      <c r="A37" s="16" t="s">
        <v>1</v>
      </c>
      <c r="B37" s="2">
        <v>26</v>
      </c>
      <c r="C37" s="2"/>
      <c r="D37" s="2"/>
      <c r="E37" s="2"/>
      <c r="F37" s="5" t="s">
        <v>62</v>
      </c>
      <c r="G37" s="3"/>
      <c r="H37" s="12">
        <v>4</v>
      </c>
      <c r="I37" s="3"/>
      <c r="J37" s="17"/>
      <c r="K37" s="11"/>
    </row>
    <row r="38" spans="1:11" s="44" customFormat="1" ht="16.5" thickBot="1" x14ac:dyDescent="0.25">
      <c r="A38" s="37"/>
      <c r="B38" s="38"/>
      <c r="C38" s="38"/>
      <c r="D38" s="38"/>
      <c r="E38" s="38"/>
      <c r="F38" s="39" t="s">
        <v>40</v>
      </c>
      <c r="G38" s="40"/>
      <c r="H38" s="41"/>
      <c r="I38" s="40"/>
      <c r="J38" s="42"/>
      <c r="K38" s="43"/>
    </row>
    <row r="39" spans="1:11" ht="16.5" customHeight="1" thickBot="1" x14ac:dyDescent="0.25">
      <c r="A39" s="65" t="s">
        <v>23</v>
      </c>
      <c r="B39" s="66"/>
      <c r="C39" s="66"/>
      <c r="D39" s="66"/>
      <c r="E39" s="66"/>
      <c r="F39" s="66"/>
      <c r="G39" s="66"/>
      <c r="H39" s="66"/>
      <c r="I39" s="67"/>
      <c r="J39" s="34">
        <f>SUM(J9:J32)</f>
        <v>0</v>
      </c>
      <c r="K39" s="11"/>
    </row>
    <row r="40" spans="1:11" ht="16.5" customHeight="1" thickBot="1" x14ac:dyDescent="0.25">
      <c r="A40" s="75" t="s">
        <v>15</v>
      </c>
      <c r="B40" s="76"/>
      <c r="C40" s="76"/>
      <c r="D40" s="76"/>
      <c r="E40" s="76"/>
      <c r="F40" s="77"/>
      <c r="G40" s="78" t="s">
        <v>31</v>
      </c>
      <c r="H40" s="79"/>
      <c r="I40" s="79"/>
      <c r="J40" s="80"/>
      <c r="K40" s="11"/>
    </row>
    <row r="41" spans="1:11" s="35" customFormat="1" x14ac:dyDescent="0.2">
      <c r="A41" s="81" t="s">
        <v>44</v>
      </c>
      <c r="B41" s="82"/>
      <c r="C41" s="82"/>
      <c r="D41" s="82"/>
      <c r="E41" s="82"/>
      <c r="F41" s="82"/>
      <c r="G41" s="82"/>
      <c r="H41" s="82"/>
      <c r="I41" s="82"/>
      <c r="J41" s="82"/>
      <c r="K41" s="36"/>
    </row>
    <row r="42" spans="1:11" s="35" customForma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36"/>
    </row>
    <row r="43" spans="1:11" s="9" customFormat="1" ht="28.5" customHeight="1" x14ac:dyDescent="0.2">
      <c r="A43" s="64" t="s">
        <v>19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 ht="44.25" customHeight="1" thickBot="1" x14ac:dyDescent="0.25">
      <c r="A44" s="64" t="s">
        <v>51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 ht="78.75" x14ac:dyDescent="0.2">
      <c r="A45" s="45" t="s">
        <v>12</v>
      </c>
      <c r="B45" s="46" t="s">
        <v>7</v>
      </c>
      <c r="C45" s="46" t="s">
        <v>13</v>
      </c>
      <c r="D45" s="46" t="s">
        <v>13</v>
      </c>
      <c r="E45" s="46" t="s">
        <v>52</v>
      </c>
      <c r="F45" s="46" t="s">
        <v>53</v>
      </c>
      <c r="G45" s="29" t="s">
        <v>0</v>
      </c>
      <c r="H45" s="46" t="s">
        <v>57</v>
      </c>
      <c r="I45" s="46"/>
      <c r="J45" s="47" t="s">
        <v>56</v>
      </c>
      <c r="K45" s="11"/>
    </row>
    <row r="46" spans="1:11" x14ac:dyDescent="0.2">
      <c r="A46" s="65" t="s">
        <v>35</v>
      </c>
      <c r="B46" s="66"/>
      <c r="C46" s="66"/>
      <c r="D46" s="66"/>
      <c r="E46" s="66"/>
      <c r="F46" s="66"/>
      <c r="G46" s="66"/>
      <c r="H46" s="66"/>
      <c r="I46" s="66"/>
      <c r="J46" s="67"/>
      <c r="K46" s="11"/>
    </row>
    <row r="47" spans="1:11" ht="17.25" customHeight="1" x14ac:dyDescent="0.2">
      <c r="A47" s="16" t="s">
        <v>11</v>
      </c>
      <c r="B47" s="2">
        <v>1</v>
      </c>
      <c r="C47" s="57" t="s">
        <v>38</v>
      </c>
      <c r="D47" s="58"/>
      <c r="E47" s="59">
        <v>0.08</v>
      </c>
      <c r="F47" s="68"/>
      <c r="G47" s="12">
        <v>1</v>
      </c>
      <c r="H47" s="50"/>
      <c r="I47" s="48"/>
      <c r="J47" s="17">
        <f>F47*J9</f>
        <v>0</v>
      </c>
      <c r="K47" s="11"/>
    </row>
    <row r="48" spans="1:11" x14ac:dyDescent="0.2">
      <c r="A48" s="16" t="s">
        <v>11</v>
      </c>
      <c r="B48" s="2">
        <v>2</v>
      </c>
      <c r="C48" s="57" t="s">
        <v>22</v>
      </c>
      <c r="D48" s="58"/>
      <c r="E48" s="71"/>
      <c r="F48" s="69"/>
      <c r="G48" s="12">
        <v>1</v>
      </c>
      <c r="H48" s="50"/>
      <c r="I48" s="48"/>
      <c r="J48" s="17">
        <f>F48*J10</f>
        <v>0</v>
      </c>
      <c r="K48" s="11"/>
    </row>
    <row r="49" spans="1:11" x14ac:dyDescent="0.2">
      <c r="A49" s="16" t="s">
        <v>11</v>
      </c>
      <c r="B49" s="2">
        <v>3</v>
      </c>
      <c r="C49" s="57" t="s">
        <v>30</v>
      </c>
      <c r="D49" s="58"/>
      <c r="E49" s="71"/>
      <c r="F49" s="69"/>
      <c r="G49" s="12">
        <v>1</v>
      </c>
      <c r="H49" s="50"/>
      <c r="I49" s="48"/>
      <c r="J49" s="17">
        <f t="shared" ref="J49:J54" si="0">F49*J11</f>
        <v>0</v>
      </c>
      <c r="K49" s="11"/>
    </row>
    <row r="50" spans="1:11" x14ac:dyDescent="0.2">
      <c r="A50" s="16" t="s">
        <v>11</v>
      </c>
      <c r="B50" s="2">
        <v>4</v>
      </c>
      <c r="C50" s="57" t="s">
        <v>32</v>
      </c>
      <c r="D50" s="58"/>
      <c r="E50" s="71"/>
      <c r="F50" s="69"/>
      <c r="G50" s="12">
        <v>1</v>
      </c>
      <c r="H50" s="50"/>
      <c r="I50" s="48"/>
      <c r="J50" s="17">
        <f t="shared" si="0"/>
        <v>0</v>
      </c>
      <c r="K50" s="11"/>
    </row>
    <row r="51" spans="1:11" x14ac:dyDescent="0.2">
      <c r="A51" s="16" t="s">
        <v>11</v>
      </c>
      <c r="B51" s="2">
        <v>5</v>
      </c>
      <c r="C51" s="57" t="s">
        <v>33</v>
      </c>
      <c r="D51" s="58"/>
      <c r="E51" s="71"/>
      <c r="F51" s="69"/>
      <c r="G51" s="12">
        <v>1</v>
      </c>
      <c r="H51" s="50"/>
      <c r="I51" s="48"/>
      <c r="J51" s="17">
        <f t="shared" si="0"/>
        <v>0</v>
      </c>
      <c r="K51" s="11"/>
    </row>
    <row r="52" spans="1:11" x14ac:dyDescent="0.2">
      <c r="A52" s="16" t="s">
        <v>11</v>
      </c>
      <c r="B52" s="2">
        <v>6</v>
      </c>
      <c r="C52" s="57" t="s">
        <v>47</v>
      </c>
      <c r="D52" s="58"/>
      <c r="E52" s="71"/>
      <c r="F52" s="69"/>
      <c r="G52" s="12">
        <v>1</v>
      </c>
      <c r="H52" s="50"/>
      <c r="I52" s="48"/>
      <c r="J52" s="17">
        <f t="shared" si="0"/>
        <v>0</v>
      </c>
      <c r="K52" s="11"/>
    </row>
    <row r="53" spans="1:11" x14ac:dyDescent="0.2">
      <c r="A53" s="16" t="s">
        <v>11</v>
      </c>
      <c r="B53" s="2">
        <v>7</v>
      </c>
      <c r="C53" s="57" t="s">
        <v>17</v>
      </c>
      <c r="D53" s="58"/>
      <c r="E53" s="71"/>
      <c r="F53" s="69"/>
      <c r="G53" s="12">
        <v>1</v>
      </c>
      <c r="H53" s="50"/>
      <c r="I53" s="49"/>
      <c r="J53" s="17">
        <f t="shared" si="0"/>
        <v>0</v>
      </c>
      <c r="K53" s="11"/>
    </row>
    <row r="54" spans="1:11" x14ac:dyDescent="0.2">
      <c r="A54" s="16" t="s">
        <v>11</v>
      </c>
      <c r="B54" s="2">
        <v>8</v>
      </c>
      <c r="C54" s="57" t="s">
        <v>29</v>
      </c>
      <c r="D54" s="58"/>
      <c r="E54" s="72"/>
      <c r="F54" s="70"/>
      <c r="G54" s="12">
        <v>1</v>
      </c>
      <c r="H54" s="50"/>
      <c r="I54" s="48"/>
      <c r="J54" s="17">
        <f t="shared" si="0"/>
        <v>0</v>
      </c>
      <c r="K54" s="11"/>
    </row>
    <row r="55" spans="1:11" x14ac:dyDescent="0.2">
      <c r="A55" s="65" t="s">
        <v>37</v>
      </c>
      <c r="B55" s="66"/>
      <c r="C55" s="66"/>
      <c r="D55" s="66"/>
      <c r="E55" s="66"/>
      <c r="F55" s="66"/>
      <c r="G55" s="66"/>
      <c r="H55" s="66"/>
      <c r="I55" s="66"/>
      <c r="J55" s="67"/>
      <c r="K55" s="11"/>
    </row>
    <row r="56" spans="1:11" ht="30" customHeight="1" x14ac:dyDescent="0.2">
      <c r="A56" s="16" t="s">
        <v>11</v>
      </c>
      <c r="B56" s="2">
        <v>9</v>
      </c>
      <c r="C56" s="57" t="s">
        <v>25</v>
      </c>
      <c r="D56" s="58"/>
      <c r="E56" s="59">
        <v>0.08</v>
      </c>
      <c r="F56" s="68"/>
      <c r="G56" s="12">
        <v>3</v>
      </c>
      <c r="H56" s="50"/>
      <c r="I56" s="48"/>
      <c r="J56" s="17">
        <f>J18*F56</f>
        <v>0</v>
      </c>
      <c r="K56" s="11"/>
    </row>
    <row r="57" spans="1:11" x14ac:dyDescent="0.2">
      <c r="A57" s="16" t="s">
        <v>11</v>
      </c>
      <c r="B57" s="2">
        <v>10</v>
      </c>
      <c r="C57" s="57" t="s">
        <v>21</v>
      </c>
      <c r="D57" s="58"/>
      <c r="E57" s="60"/>
      <c r="F57" s="69"/>
      <c r="G57" s="12">
        <v>3</v>
      </c>
      <c r="H57" s="50"/>
      <c r="I57" s="48"/>
      <c r="J57" s="17">
        <f t="shared" ref="J57:J63" si="1">J19*F57</f>
        <v>0</v>
      </c>
      <c r="K57" s="11"/>
    </row>
    <row r="58" spans="1:11" x14ac:dyDescent="0.2">
      <c r="A58" s="16" t="s">
        <v>11</v>
      </c>
      <c r="B58" s="2">
        <v>11</v>
      </c>
      <c r="C58" s="57" t="s">
        <v>39</v>
      </c>
      <c r="D58" s="58"/>
      <c r="E58" s="60"/>
      <c r="F58" s="69"/>
      <c r="G58" s="12">
        <v>3</v>
      </c>
      <c r="H58" s="50"/>
      <c r="I58" s="48"/>
      <c r="J58" s="17">
        <f t="shared" si="1"/>
        <v>0</v>
      </c>
      <c r="K58" s="11"/>
    </row>
    <row r="59" spans="1:11" x14ac:dyDescent="0.2">
      <c r="A59" s="16" t="s">
        <v>11</v>
      </c>
      <c r="B59" s="2">
        <v>12</v>
      </c>
      <c r="C59" s="57" t="s">
        <v>32</v>
      </c>
      <c r="D59" s="58"/>
      <c r="E59" s="60"/>
      <c r="F59" s="69"/>
      <c r="G59" s="12">
        <v>3</v>
      </c>
      <c r="H59" s="50"/>
      <c r="I59" s="48"/>
      <c r="J59" s="17">
        <f t="shared" si="1"/>
        <v>0</v>
      </c>
      <c r="K59" s="11"/>
    </row>
    <row r="60" spans="1:11" x14ac:dyDescent="0.2">
      <c r="A60" s="16" t="s">
        <v>11</v>
      </c>
      <c r="B60" s="2">
        <v>13</v>
      </c>
      <c r="C60" s="57" t="s">
        <v>33</v>
      </c>
      <c r="D60" s="58"/>
      <c r="E60" s="60"/>
      <c r="F60" s="69"/>
      <c r="G60" s="12">
        <v>3</v>
      </c>
      <c r="H60" s="50"/>
      <c r="I60" s="48"/>
      <c r="J60" s="17">
        <f t="shared" si="1"/>
        <v>0</v>
      </c>
      <c r="K60" s="11"/>
    </row>
    <row r="61" spans="1:11" x14ac:dyDescent="0.2">
      <c r="A61" s="16" t="s">
        <v>11</v>
      </c>
      <c r="B61" s="2">
        <v>14</v>
      </c>
      <c r="C61" s="57" t="s">
        <v>41</v>
      </c>
      <c r="D61" s="58"/>
      <c r="E61" s="60"/>
      <c r="F61" s="69"/>
      <c r="G61" s="12">
        <v>3</v>
      </c>
      <c r="H61" s="50"/>
      <c r="I61" s="48"/>
      <c r="J61" s="17">
        <f t="shared" si="1"/>
        <v>0</v>
      </c>
      <c r="K61" s="11"/>
    </row>
    <row r="62" spans="1:11" x14ac:dyDescent="0.2">
      <c r="A62" s="16" t="s">
        <v>11</v>
      </c>
      <c r="B62" s="2">
        <v>15</v>
      </c>
      <c r="C62" s="57" t="s">
        <v>17</v>
      </c>
      <c r="D62" s="58"/>
      <c r="E62" s="60"/>
      <c r="F62" s="69"/>
      <c r="G62" s="12">
        <v>3</v>
      </c>
      <c r="H62" s="50"/>
      <c r="I62" s="49"/>
      <c r="J62" s="17">
        <f t="shared" si="1"/>
        <v>0</v>
      </c>
      <c r="K62" s="11"/>
    </row>
    <row r="63" spans="1:11" x14ac:dyDescent="0.2">
      <c r="A63" s="16" t="s">
        <v>11</v>
      </c>
      <c r="B63" s="2">
        <v>16</v>
      </c>
      <c r="C63" s="57" t="s">
        <v>29</v>
      </c>
      <c r="D63" s="58"/>
      <c r="E63" s="61"/>
      <c r="F63" s="70"/>
      <c r="G63" s="12">
        <v>3</v>
      </c>
      <c r="H63" s="50"/>
      <c r="I63" s="48"/>
      <c r="J63" s="17">
        <f t="shared" si="1"/>
        <v>0</v>
      </c>
      <c r="K63" s="11"/>
    </row>
    <row r="64" spans="1:11" x14ac:dyDescent="0.2">
      <c r="A64" s="65" t="s">
        <v>36</v>
      </c>
      <c r="B64" s="66"/>
      <c r="C64" s="66"/>
      <c r="D64" s="66"/>
      <c r="E64" s="66"/>
      <c r="F64" s="66"/>
      <c r="G64" s="66"/>
      <c r="H64" s="66"/>
      <c r="I64" s="66"/>
      <c r="J64" s="67"/>
      <c r="K64" s="11"/>
    </row>
    <row r="65" spans="1:11" ht="30" customHeight="1" x14ac:dyDescent="0.2">
      <c r="A65" s="16" t="s">
        <v>11</v>
      </c>
      <c r="B65" s="2">
        <v>17</v>
      </c>
      <c r="C65" s="57" t="s">
        <v>26</v>
      </c>
      <c r="D65" s="58"/>
      <c r="E65" s="59">
        <v>0.08</v>
      </c>
      <c r="F65" s="101"/>
      <c r="G65" s="12">
        <v>2</v>
      </c>
      <c r="H65" s="12"/>
      <c r="I65" s="51"/>
      <c r="J65" s="17">
        <f>J27*F65</f>
        <v>0</v>
      </c>
      <c r="K65" s="11"/>
    </row>
    <row r="66" spans="1:11" x14ac:dyDescent="0.2">
      <c r="A66" s="16" t="s">
        <v>11</v>
      </c>
      <c r="B66" s="2">
        <v>18</v>
      </c>
      <c r="C66" s="57" t="s">
        <v>27</v>
      </c>
      <c r="D66" s="58" t="s">
        <v>27</v>
      </c>
      <c r="E66" s="60"/>
      <c r="F66" s="102"/>
      <c r="G66" s="12">
        <v>1</v>
      </c>
      <c r="H66" s="12"/>
      <c r="I66" s="51"/>
      <c r="J66" s="17">
        <f t="shared" ref="J66:J71" si="2">J28*F66</f>
        <v>0</v>
      </c>
      <c r="K66" s="11"/>
    </row>
    <row r="67" spans="1:11" x14ac:dyDescent="0.2">
      <c r="A67" s="16" t="s">
        <v>11</v>
      </c>
      <c r="B67" s="2">
        <v>19</v>
      </c>
      <c r="C67" s="57" t="s">
        <v>28</v>
      </c>
      <c r="D67" s="58" t="s">
        <v>28</v>
      </c>
      <c r="E67" s="60"/>
      <c r="F67" s="102"/>
      <c r="G67" s="12">
        <v>2</v>
      </c>
      <c r="H67" s="12"/>
      <c r="I67" s="51"/>
      <c r="J67" s="17">
        <f t="shared" si="2"/>
        <v>0</v>
      </c>
      <c r="K67" s="11"/>
    </row>
    <row r="68" spans="1:11" x14ac:dyDescent="0.2">
      <c r="A68" s="16" t="s">
        <v>11</v>
      </c>
      <c r="B68" s="2">
        <v>20</v>
      </c>
      <c r="C68" s="57" t="s">
        <v>39</v>
      </c>
      <c r="D68" s="58" t="s">
        <v>39</v>
      </c>
      <c r="E68" s="60"/>
      <c r="F68" s="102"/>
      <c r="G68" s="12">
        <v>2</v>
      </c>
      <c r="H68" s="12"/>
      <c r="I68" s="51"/>
      <c r="J68" s="17">
        <f t="shared" si="2"/>
        <v>0</v>
      </c>
      <c r="K68" s="11"/>
    </row>
    <row r="69" spans="1:11" x14ac:dyDescent="0.2">
      <c r="A69" s="16" t="s">
        <v>11</v>
      </c>
      <c r="B69" s="2">
        <v>21</v>
      </c>
      <c r="C69" s="57" t="s">
        <v>34</v>
      </c>
      <c r="D69" s="58" t="s">
        <v>34</v>
      </c>
      <c r="E69" s="60"/>
      <c r="F69" s="102"/>
      <c r="G69" s="12">
        <v>2</v>
      </c>
      <c r="H69" s="12"/>
      <c r="I69" s="51"/>
      <c r="J69" s="17">
        <f t="shared" si="2"/>
        <v>0</v>
      </c>
      <c r="K69" s="11"/>
    </row>
    <row r="70" spans="1:11" x14ac:dyDescent="0.2">
      <c r="A70" s="16" t="s">
        <v>11</v>
      </c>
      <c r="B70" s="2">
        <v>22</v>
      </c>
      <c r="C70" s="57" t="s">
        <v>17</v>
      </c>
      <c r="D70" s="58" t="s">
        <v>17</v>
      </c>
      <c r="E70" s="60"/>
      <c r="F70" s="102"/>
      <c r="G70" s="12">
        <v>2</v>
      </c>
      <c r="H70" s="12"/>
      <c r="I70" s="52"/>
      <c r="J70" s="17">
        <f t="shared" si="2"/>
        <v>0</v>
      </c>
      <c r="K70" s="11"/>
    </row>
    <row r="71" spans="1:11" x14ac:dyDescent="0.2">
      <c r="A71" s="16" t="s">
        <v>11</v>
      </c>
      <c r="B71" s="2">
        <v>23</v>
      </c>
      <c r="C71" s="57" t="s">
        <v>29</v>
      </c>
      <c r="D71" s="58" t="s">
        <v>29</v>
      </c>
      <c r="E71" s="61"/>
      <c r="F71" s="103"/>
      <c r="G71" s="12">
        <v>2</v>
      </c>
      <c r="H71" s="12"/>
      <c r="I71" s="51"/>
      <c r="J71" s="17">
        <f t="shared" si="2"/>
        <v>0</v>
      </c>
      <c r="K71" s="11"/>
    </row>
    <row r="72" spans="1:11" x14ac:dyDescent="0.2">
      <c r="A72" s="65" t="s">
        <v>43</v>
      </c>
      <c r="B72" s="66"/>
      <c r="C72" s="66"/>
      <c r="D72" s="66"/>
      <c r="E72" s="66"/>
      <c r="F72" s="66"/>
      <c r="G72" s="66"/>
      <c r="H72" s="66"/>
      <c r="I72" s="66"/>
      <c r="J72" s="67"/>
      <c r="K72" s="11"/>
    </row>
    <row r="73" spans="1:11" ht="32.25" customHeight="1" x14ac:dyDescent="0.2">
      <c r="A73" s="16" t="s">
        <v>11</v>
      </c>
      <c r="B73" s="2">
        <v>24</v>
      </c>
      <c r="C73" s="62" t="s">
        <v>45</v>
      </c>
      <c r="D73" s="63"/>
      <c r="E73" s="59">
        <v>0.1</v>
      </c>
      <c r="F73" s="104"/>
      <c r="G73" s="12">
        <v>10</v>
      </c>
      <c r="H73" s="12"/>
      <c r="I73" s="51"/>
      <c r="J73" s="17">
        <f>J35*F73</f>
        <v>0</v>
      </c>
      <c r="K73" s="11"/>
    </row>
    <row r="74" spans="1:11" ht="38.25" customHeight="1" x14ac:dyDescent="0.2">
      <c r="A74" s="16" t="s">
        <v>11</v>
      </c>
      <c r="B74" s="2">
        <v>25</v>
      </c>
      <c r="C74" s="62" t="s">
        <v>45</v>
      </c>
      <c r="D74" s="63"/>
      <c r="E74" s="60"/>
      <c r="F74" s="105"/>
      <c r="G74" s="12">
        <v>4</v>
      </c>
      <c r="H74" s="12"/>
      <c r="I74" s="51"/>
      <c r="J74" s="17">
        <f t="shared" ref="J74:J75" si="3">J36*F74</f>
        <v>0</v>
      </c>
      <c r="K74" s="11"/>
    </row>
    <row r="75" spans="1:11" ht="16.5" thickBot="1" x14ac:dyDescent="0.25">
      <c r="A75" s="16" t="s">
        <v>11</v>
      </c>
      <c r="B75" s="2">
        <v>26</v>
      </c>
      <c r="C75" s="62" t="s">
        <v>45</v>
      </c>
      <c r="D75" s="63"/>
      <c r="E75" s="61"/>
      <c r="F75" s="106"/>
      <c r="G75" s="12">
        <v>4</v>
      </c>
      <c r="H75" s="12"/>
      <c r="I75" s="51"/>
      <c r="J75" s="17">
        <f t="shared" si="3"/>
        <v>0</v>
      </c>
      <c r="K75" s="11"/>
    </row>
    <row r="76" spans="1:11" ht="16.5" customHeight="1" thickBot="1" x14ac:dyDescent="0.25">
      <c r="A76" s="65" t="s">
        <v>23</v>
      </c>
      <c r="B76" s="66"/>
      <c r="C76" s="66"/>
      <c r="D76" s="66"/>
      <c r="E76" s="66"/>
      <c r="F76" s="66"/>
      <c r="G76" s="66"/>
      <c r="H76" s="66"/>
      <c r="I76" s="67"/>
      <c r="J76" s="34">
        <f>SUM(J47:J70)</f>
        <v>0</v>
      </c>
      <c r="K76" s="11"/>
    </row>
    <row r="77" spans="1:11" ht="16.5" customHeight="1" thickBot="1" x14ac:dyDescent="0.25">
      <c r="A77" s="75" t="s">
        <v>15</v>
      </c>
      <c r="B77" s="76"/>
      <c r="C77" s="76"/>
      <c r="D77" s="76"/>
      <c r="E77" s="76"/>
      <c r="F77" s="77"/>
      <c r="G77" s="78" t="s">
        <v>55</v>
      </c>
      <c r="H77" s="79"/>
      <c r="I77" s="79"/>
      <c r="J77" s="80"/>
      <c r="K77" s="11"/>
    </row>
    <row r="78" spans="1:11" s="35" customFormat="1" ht="16.5" thickBot="1" x14ac:dyDescent="0.25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36"/>
    </row>
    <row r="79" spans="1:11" s="9" customFormat="1" ht="28.5" customHeight="1" x14ac:dyDescent="0.2">
      <c r="A79" s="96" t="s">
        <v>54</v>
      </c>
      <c r="B79" s="97"/>
      <c r="C79" s="97"/>
      <c r="D79" s="97"/>
      <c r="E79" s="97"/>
      <c r="F79" s="97"/>
      <c r="G79" s="97"/>
      <c r="H79" s="97"/>
      <c r="I79" s="97"/>
      <c r="J79" s="97"/>
      <c r="K79" s="98"/>
    </row>
    <row r="80" spans="1:11" ht="47.25" x14ac:dyDescent="0.2">
      <c r="A80" s="15" t="s">
        <v>12</v>
      </c>
      <c r="B80" s="7" t="s">
        <v>7</v>
      </c>
      <c r="C80" s="7" t="s">
        <v>5</v>
      </c>
      <c r="D80" s="7" t="s">
        <v>6</v>
      </c>
      <c r="E80" s="7" t="s">
        <v>4</v>
      </c>
      <c r="F80" s="7" t="s">
        <v>16</v>
      </c>
      <c r="G80" s="7" t="s">
        <v>3</v>
      </c>
      <c r="H80" s="7" t="s">
        <v>0</v>
      </c>
      <c r="I80" s="7" t="s">
        <v>20</v>
      </c>
      <c r="J80" s="7" t="s">
        <v>2</v>
      </c>
      <c r="K80" s="11"/>
    </row>
    <row r="81" spans="1:12" ht="31.5" x14ac:dyDescent="0.2">
      <c r="A81" s="15" t="s">
        <v>58</v>
      </c>
      <c r="B81" s="7">
        <v>1</v>
      </c>
      <c r="C81" s="73"/>
      <c r="D81" s="66"/>
      <c r="E81" s="74"/>
      <c r="F81" s="7" t="s">
        <v>46</v>
      </c>
      <c r="G81" s="73"/>
      <c r="H81" s="74"/>
      <c r="I81" s="73"/>
      <c r="J81" s="74"/>
      <c r="K81" s="11"/>
    </row>
    <row r="82" spans="1:12" ht="18.75" x14ac:dyDescent="0.2">
      <c r="A82" s="18"/>
      <c r="B82" s="2"/>
      <c r="C82" s="2"/>
      <c r="D82" s="2"/>
      <c r="E82" s="2"/>
      <c r="F82" s="5"/>
      <c r="G82" s="3"/>
      <c r="H82" s="3"/>
      <c r="I82" s="27"/>
      <c r="J82" s="13"/>
      <c r="K82" s="11"/>
    </row>
    <row r="83" spans="1:12" ht="18.75" x14ac:dyDescent="0.2">
      <c r="A83" s="18"/>
      <c r="B83" s="2"/>
      <c r="C83" s="2"/>
      <c r="D83" s="2"/>
      <c r="E83" s="2"/>
      <c r="F83" s="5"/>
      <c r="G83" s="3"/>
      <c r="H83" s="3"/>
      <c r="I83" s="27"/>
      <c r="J83" s="13"/>
      <c r="K83" s="11"/>
    </row>
    <row r="84" spans="1:12" ht="31.5" x14ac:dyDescent="0.2">
      <c r="A84" s="15" t="s">
        <v>58</v>
      </c>
      <c r="B84" s="7">
        <v>2</v>
      </c>
      <c r="C84" s="73"/>
      <c r="D84" s="66"/>
      <c r="E84" s="74"/>
      <c r="F84" s="7" t="s">
        <v>49</v>
      </c>
      <c r="G84" s="73"/>
      <c r="H84" s="74"/>
      <c r="I84" s="73"/>
      <c r="J84" s="74"/>
      <c r="K84" s="11"/>
    </row>
    <row r="85" spans="1:12" ht="18.75" x14ac:dyDescent="0.2">
      <c r="A85" s="18"/>
      <c r="B85" s="2"/>
      <c r="C85" s="2"/>
      <c r="D85" s="2"/>
      <c r="E85" s="2"/>
      <c r="F85" s="5"/>
      <c r="G85" s="3"/>
      <c r="H85" s="3"/>
      <c r="I85" s="27"/>
      <c r="J85" s="13"/>
      <c r="K85" s="11"/>
    </row>
    <row r="86" spans="1:12" ht="18.75" x14ac:dyDescent="0.2">
      <c r="A86" s="18"/>
      <c r="B86" s="2"/>
      <c r="C86" s="2"/>
      <c r="D86" s="2"/>
      <c r="E86" s="2"/>
      <c r="F86" s="5"/>
      <c r="G86" s="3"/>
      <c r="H86" s="3"/>
      <c r="I86" s="27"/>
      <c r="J86" s="13"/>
      <c r="K86" s="11"/>
    </row>
    <row r="87" spans="1:12" ht="31.5" x14ac:dyDescent="0.2">
      <c r="A87" s="15" t="s">
        <v>58</v>
      </c>
      <c r="B87" s="7">
        <v>3</v>
      </c>
      <c r="C87" s="73"/>
      <c r="D87" s="66"/>
      <c r="E87" s="74"/>
      <c r="F87" s="7" t="s">
        <v>48</v>
      </c>
      <c r="G87" s="73"/>
      <c r="H87" s="74"/>
      <c r="I87" s="73"/>
      <c r="J87" s="74"/>
      <c r="K87" s="11"/>
    </row>
    <row r="88" spans="1:12" ht="18.75" x14ac:dyDescent="0.2">
      <c r="A88" s="18"/>
      <c r="B88" s="2"/>
      <c r="C88" s="2"/>
      <c r="D88" s="2"/>
      <c r="E88" s="2"/>
      <c r="F88" s="5"/>
      <c r="G88" s="3"/>
      <c r="H88" s="3"/>
      <c r="I88" s="27"/>
      <c r="J88" s="13"/>
      <c r="K88" s="11"/>
    </row>
    <row r="89" spans="1:12" ht="19.5" thickBot="1" x14ac:dyDescent="0.25">
      <c r="A89" s="18"/>
      <c r="B89" s="2"/>
      <c r="C89" s="2"/>
      <c r="D89" s="2"/>
      <c r="E89" s="2"/>
      <c r="F89" s="19"/>
      <c r="G89" s="3"/>
      <c r="H89" s="12"/>
      <c r="I89" s="27"/>
      <c r="J89" s="13"/>
      <c r="K89" s="11"/>
    </row>
    <row r="90" spans="1:12" ht="16.5" customHeight="1" thickBot="1" x14ac:dyDescent="0.25">
      <c r="A90" s="65" t="s">
        <v>65</v>
      </c>
      <c r="B90" s="66"/>
      <c r="C90" s="66"/>
      <c r="D90" s="66"/>
      <c r="E90" s="66"/>
      <c r="F90" s="66"/>
      <c r="G90" s="66"/>
      <c r="H90" s="66"/>
      <c r="I90" s="67"/>
      <c r="J90" s="34">
        <f>SUM(J81:J86)</f>
        <v>0</v>
      </c>
      <c r="K90" s="11"/>
    </row>
    <row r="91" spans="1:12" ht="16.5" customHeight="1" thickBot="1" x14ac:dyDescent="0.25">
      <c r="A91" s="65" t="s">
        <v>64</v>
      </c>
      <c r="B91" s="66"/>
      <c r="C91" s="66"/>
      <c r="D91" s="66"/>
      <c r="E91" s="66"/>
      <c r="F91" s="66"/>
      <c r="G91" s="66"/>
      <c r="H91" s="66"/>
      <c r="I91" s="67"/>
      <c r="J91" s="55">
        <f>J90*3</f>
        <v>0</v>
      </c>
      <c r="K91" s="11"/>
    </row>
    <row r="92" spans="1:12" ht="16.5" customHeight="1" thickBot="1" x14ac:dyDescent="0.25">
      <c r="A92" s="86" t="s">
        <v>42</v>
      </c>
      <c r="B92" s="87"/>
      <c r="C92" s="87"/>
      <c r="D92" s="87"/>
      <c r="E92" s="87"/>
      <c r="F92" s="88"/>
      <c r="G92" s="53" t="s">
        <v>50</v>
      </c>
      <c r="H92" s="79"/>
      <c r="I92" s="79"/>
      <c r="J92" s="80"/>
      <c r="K92" s="11"/>
    </row>
    <row r="93" spans="1:12" ht="16.5" thickBot="1" x14ac:dyDescent="0.25"/>
    <row r="94" spans="1:12" ht="45" customHeight="1" thickBot="1" x14ac:dyDescent="0.25">
      <c r="A94" s="83" t="s">
        <v>24</v>
      </c>
      <c r="B94" s="84"/>
      <c r="C94" s="84"/>
      <c r="D94" s="84"/>
      <c r="E94" s="84"/>
      <c r="F94" s="85"/>
      <c r="G94" s="89" t="s">
        <v>66</v>
      </c>
      <c r="H94" s="90"/>
      <c r="I94" s="91"/>
      <c r="J94" s="56">
        <f>J91+J76+J39</f>
        <v>0</v>
      </c>
      <c r="K94" s="11"/>
      <c r="L94" s="54" t="s">
        <v>63</v>
      </c>
    </row>
  </sheetData>
  <mergeCells count="71">
    <mergeCell ref="F65:F71"/>
    <mergeCell ref="C73:D73"/>
    <mergeCell ref="F73:F75"/>
    <mergeCell ref="A72:J72"/>
    <mergeCell ref="A39:I39"/>
    <mergeCell ref="A4:K4"/>
    <mergeCell ref="A6:K6"/>
    <mergeCell ref="A5:K5"/>
    <mergeCell ref="A79:K79"/>
    <mergeCell ref="G40:J40"/>
    <mergeCell ref="A40:F40"/>
    <mergeCell ref="A8:J8"/>
    <mergeCell ref="A17:J17"/>
    <mergeCell ref="A26:J26"/>
    <mergeCell ref="A34:J34"/>
    <mergeCell ref="A41:J42"/>
    <mergeCell ref="A43:K43"/>
    <mergeCell ref="C56:D56"/>
    <mergeCell ref="C57:D57"/>
    <mergeCell ref="C58:D58"/>
    <mergeCell ref="A94:F94"/>
    <mergeCell ref="A90:I90"/>
    <mergeCell ref="A92:F92"/>
    <mergeCell ref="A91:I91"/>
    <mergeCell ref="G94:I94"/>
    <mergeCell ref="H92:J92"/>
    <mergeCell ref="C87:E87"/>
    <mergeCell ref="G87:H87"/>
    <mergeCell ref="I87:J87"/>
    <mergeCell ref="C84:E84"/>
    <mergeCell ref="G84:H84"/>
    <mergeCell ref="I84:J84"/>
    <mergeCell ref="C81:E81"/>
    <mergeCell ref="G81:H81"/>
    <mergeCell ref="I81:J81"/>
    <mergeCell ref="C74:D74"/>
    <mergeCell ref="E56:E63"/>
    <mergeCell ref="E65:E71"/>
    <mergeCell ref="C65:D65"/>
    <mergeCell ref="C66:D66"/>
    <mergeCell ref="C67:D67"/>
    <mergeCell ref="C68:D68"/>
    <mergeCell ref="A76:I76"/>
    <mergeCell ref="A77:F77"/>
    <mergeCell ref="G77:J77"/>
    <mergeCell ref="A78:J78"/>
    <mergeCell ref="C69:D69"/>
    <mergeCell ref="C70:D70"/>
    <mergeCell ref="A44:K44"/>
    <mergeCell ref="A46:J46"/>
    <mergeCell ref="A55:J55"/>
    <mergeCell ref="A64:J64"/>
    <mergeCell ref="C59:D59"/>
    <mergeCell ref="C60:D60"/>
    <mergeCell ref="C61:D61"/>
    <mergeCell ref="C62:D62"/>
    <mergeCell ref="C63:D63"/>
    <mergeCell ref="F56:F63"/>
    <mergeCell ref="C52:D52"/>
    <mergeCell ref="C53:D53"/>
    <mergeCell ref="C54:D54"/>
    <mergeCell ref="E47:E54"/>
    <mergeCell ref="F47:F54"/>
    <mergeCell ref="C47:D47"/>
    <mergeCell ref="C48:D48"/>
    <mergeCell ref="C49:D49"/>
    <mergeCell ref="C50:D50"/>
    <mergeCell ref="C51:D51"/>
    <mergeCell ref="E73:E75"/>
    <mergeCell ref="C75:D75"/>
    <mergeCell ref="C71:D71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37" orientation="landscape" r:id="rId1"/>
  <headerFooter alignWithMargins="0">
    <oddFooter xml:space="preserve">&amp;R&amp;P/&amp;N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3"/>
  <sheetViews>
    <sheetView workbookViewId="0">
      <selection activeCell="D25" sqref="D25"/>
    </sheetView>
  </sheetViews>
  <sheetFormatPr defaultColWidth="8.85546875" defaultRowHeight="12.75" x14ac:dyDescent="0.2"/>
  <cols>
    <col min="4" max="4" width="18.85546875" customWidth="1"/>
    <col min="6" max="6" width="18.7109375" customWidth="1"/>
  </cols>
  <sheetData>
    <row r="3" spans="1:13" x14ac:dyDescent="0.2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1" customFormat="1" ht="25.5" customHeight="1" x14ac:dyDescent="0.2">
      <c r="A7" s="10"/>
      <c r="B7" s="10"/>
      <c r="C7" s="21"/>
      <c r="D7" s="21"/>
      <c r="E7" s="21"/>
      <c r="F7" s="21"/>
      <c r="G7" s="21"/>
      <c r="H7" s="21"/>
      <c r="I7" s="21"/>
      <c r="J7" s="21"/>
      <c r="K7" s="21"/>
      <c r="L7" s="6"/>
      <c r="M7" s="6"/>
    </row>
    <row r="8" spans="1:13" s="1" customFormat="1" ht="43.5" customHeight="1" x14ac:dyDescent="0.25">
      <c r="A8" s="10"/>
      <c r="B8" s="10"/>
      <c r="C8" s="21"/>
      <c r="D8" s="22"/>
      <c r="E8" s="23"/>
      <c r="F8" s="24"/>
      <c r="G8" s="23"/>
      <c r="H8" s="23"/>
      <c r="I8" s="21"/>
      <c r="J8" s="21"/>
      <c r="K8" s="21"/>
      <c r="L8" s="6"/>
      <c r="M8" s="6"/>
    </row>
    <row r="9" spans="1:13" s="1" customFormat="1" ht="43.5" customHeight="1" x14ac:dyDescent="0.25">
      <c r="A9" s="10"/>
      <c r="B9" s="10"/>
      <c r="C9" s="21"/>
      <c r="D9" s="25"/>
      <c r="E9" s="25"/>
      <c r="F9" s="26"/>
      <c r="G9" s="25"/>
      <c r="H9" s="25"/>
      <c r="I9" s="21"/>
      <c r="J9" s="21"/>
      <c r="K9" s="21"/>
      <c r="L9" s="6"/>
      <c r="M9" s="6"/>
    </row>
    <row r="10" spans="1:13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Azienda 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Giorgi Giuseppe</cp:lastModifiedBy>
  <cp:lastPrinted>2022-08-30T16:44:09Z</cp:lastPrinted>
  <dcterms:created xsi:type="dcterms:W3CDTF">2014-04-24T09:00:32Z</dcterms:created>
  <dcterms:modified xsi:type="dcterms:W3CDTF">2022-09-01T06:55:57Z</dcterms:modified>
</cp:coreProperties>
</file>