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 filterPrivacy="1"/>
  <xr:revisionPtr revIDLastSave="0" documentId="10_ncr:100000_{A076ACAE-6980-4A25-944B-1D3733AC088B}" xr6:coauthVersionLast="31" xr6:coauthVersionMax="31" xr10:uidLastSave="{00000000-0000-0000-0000-000000000000}"/>
  <bookViews>
    <workbookView xWindow="0" yWindow="0" windowWidth="23040" windowHeight="8520" xr2:uid="{00000000-000D-0000-FFFF-FFFF00000000}"/>
  </bookViews>
  <sheets>
    <sheet name="scheda offerta" sheetId="1" r:id="rId1"/>
    <sheet name="All. Suddivisione per azienda" sheetId="2" r:id="rId2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0" i="2" l="1"/>
  <c r="C13" i="2" s="1"/>
  <c r="D10" i="2"/>
  <c r="D13" i="2" s="1"/>
  <c r="B10" i="2"/>
  <c r="B13" i="2" s="1"/>
  <c r="B15" i="2" l="1"/>
  <c r="B12" i="2"/>
</calcChain>
</file>

<file path=xl/sharedStrings.xml><?xml version="1.0" encoding="utf-8"?>
<sst xmlns="http://schemas.openxmlformats.org/spreadsheetml/2006/main" count="49" uniqueCount="43">
  <si>
    <t>Tipologia di trasporti</t>
  </si>
  <si>
    <t>Punti max per offerta economica: 30</t>
  </si>
  <si>
    <t>Iva %</t>
  </si>
  <si>
    <t>Trasporti non programmati :</t>
  </si>
  <si>
    <t xml:space="preserve">N. </t>
  </si>
  <si>
    <t>2a</t>
  </si>
  <si>
    <t>2b</t>
  </si>
  <si>
    <t>2c</t>
  </si>
  <si>
    <t>2d</t>
  </si>
  <si>
    <t>2e</t>
  </si>
  <si>
    <t>2f</t>
  </si>
  <si>
    <t>€</t>
  </si>
  <si>
    <t xml:space="preserve">Trasporti non programmati in provincia con percorrenza max di 15 km </t>
  </si>
  <si>
    <t xml:space="preserve">Trasporti non programmati in provincia con percorrenza max di 25 km </t>
  </si>
  <si>
    <t xml:space="preserve">Trasporti non programmati in provincia con percorrenza max di 40 km </t>
  </si>
  <si>
    <t xml:space="preserve">Trasporti non programmati in provincia con percorrenza max di 80 km </t>
  </si>
  <si>
    <t>Trasporti non programmati all'interno delle Aree di Presidi Ospedalieri</t>
  </si>
  <si>
    <t>1)Trasporti non programmati in provincia con percorrenza superiore a 80 km   
2)Trasporti non programmati fuori provincia da punto aziendale convenzionale</t>
  </si>
  <si>
    <t xml:space="preserve">ALL. B    SCHEDA OFFERTA ECONOMICA
</t>
  </si>
  <si>
    <t>TIPOLOGIA DI TRASPORTO</t>
  </si>
  <si>
    <t>AZIENDA USL BOLOGNA</t>
  </si>
  <si>
    <t>AOU DI BOLOGNA</t>
  </si>
  <si>
    <t>IST. ORTOP. RIZZOLI</t>
  </si>
  <si>
    <t>Trasporti programmati (Protocolli)</t>
  </si>
  <si>
    <t>Trasporti programmati per sostituzione autisti (Protocolli)</t>
  </si>
  <si>
    <t>Trasporti  non programmati</t>
  </si>
  <si>
    <t>Importo annuo s/Iva</t>
  </si>
  <si>
    <t>Importo 3 anni s/Iva</t>
  </si>
  <si>
    <t>Totale complessivo annuo s/Iva</t>
  </si>
  <si>
    <t>Totale complessivo triennale s/Iva</t>
  </si>
  <si>
    <t>3) Trasporti programmati per sostituzione autisti ( con protocollo) per AUSL DI BO e IOR</t>
  </si>
  <si>
    <t>IMPORTO A BASE D'ASTA SUDDIVISO PER AZIENDA SANITARIA</t>
  </si>
  <si>
    <t>N.B.: gli importi indicati relativi ai trasporti per sostituzione autisti e trasporti  non programmati sono riferiti alla frequenza degli eventi nell'anno 2020</t>
  </si>
  <si>
    <t>Trasporti programmati (ad esclusione dei trasporti per sostituzione autisti) per AUSL BO, AOU BO, IOR</t>
  </si>
  <si>
    <t>Importo a base d'asta/anno
Iva esclusa
(totale lotto € 2.482.576,00)</t>
  </si>
  <si>
    <t>%</t>
  </si>
  <si>
    <t>Tariffa base per trasporti non programmati fino a 80 km
e Aree interne presidi ospedalieri</t>
  </si>
  <si>
    <r>
      <rPr>
        <b/>
        <sz val="11"/>
        <color theme="1"/>
        <rFont val="Calibri"/>
        <family val="2"/>
        <scheme val="minor"/>
      </rPr>
      <t>Offerta Trasporti Programmati (rigo 1):</t>
    </r>
    <r>
      <rPr>
        <sz val="11"/>
        <color theme="1"/>
        <rFont val="Calibri"/>
        <family val="2"/>
        <scheme val="minor"/>
      </rPr>
      <t xml:space="preserve">
% di sconto sull'importo annuo base d'asta dei trasporti programmati</t>
    </r>
    <r>
      <rPr>
        <b/>
        <sz val="11"/>
        <color theme="1"/>
        <rFont val="Calibri"/>
        <family val="2"/>
        <scheme val="minor"/>
      </rPr>
      <t/>
    </r>
  </si>
  <si>
    <r>
      <rPr>
        <b/>
        <sz val="11"/>
        <color theme="1"/>
        <rFont val="Calibri"/>
        <family val="2"/>
        <scheme val="minor"/>
      </rPr>
      <t>Offerta Trasporti Programmati (rigo 1):</t>
    </r>
    <r>
      <rPr>
        <sz val="11"/>
        <color theme="1"/>
        <rFont val="Calibri"/>
        <family val="2"/>
        <scheme val="minor"/>
      </rPr>
      <t xml:space="preserve">
Canone annuo complessivo al netto della % di sconto offerta
</t>
    </r>
    <r>
      <rPr>
        <b/>
        <i/>
        <sz val="11"/>
        <color theme="1"/>
        <rFont val="Calibri"/>
        <family val="2"/>
        <scheme val="minor"/>
      </rPr>
      <t>(da riportare sul Portale Sater di Intercent-ER)</t>
    </r>
  </si>
  <si>
    <r>
      <rPr>
        <b/>
        <sz val="11"/>
        <color theme="1"/>
        <rFont val="Calibri"/>
        <family val="2"/>
        <scheme val="minor"/>
      </rPr>
      <t>Offerta Trasporti non programmati (da rigo 2a a 2d):</t>
    </r>
    <r>
      <rPr>
        <sz val="11"/>
        <color theme="1"/>
        <rFont val="Calibri"/>
        <family val="2"/>
        <scheme val="minor"/>
      </rPr>
      <t xml:space="preserve">
Tariffa a</t>
    </r>
    <r>
      <rPr>
        <u/>
        <sz val="11"/>
        <color theme="1"/>
        <rFont val="Calibri"/>
        <family val="2"/>
        <scheme val="minor"/>
      </rPr>
      <t xml:space="preserve"> cifra fissa</t>
    </r>
    <r>
      <rPr>
        <sz val="11"/>
        <color theme="1"/>
        <rFont val="Calibri"/>
        <family val="2"/>
        <scheme val="minor"/>
      </rPr>
      <t xml:space="preserve"> Iva esclusa
(da non superare la tariffa base) </t>
    </r>
    <r>
      <rPr>
        <b/>
        <i/>
        <sz val="11"/>
        <color theme="1"/>
        <rFont val="Calibri"/>
        <family val="2"/>
        <scheme val="minor"/>
      </rPr>
      <t>da riportare su Portale Sater di Intercent-ER</t>
    </r>
    <r>
      <rPr>
        <sz val="11"/>
        <color theme="1"/>
        <rFont val="Calibri"/>
        <family val="2"/>
        <scheme val="minor"/>
      </rPr>
      <t xml:space="preserve">
</t>
    </r>
    <r>
      <rPr>
        <b/>
        <sz val="11"/>
        <color theme="1"/>
        <rFont val="Calibri"/>
        <family val="2"/>
        <scheme val="minor"/>
      </rPr>
      <t/>
    </r>
  </si>
  <si>
    <r>
      <rPr>
        <b/>
        <sz val="11"/>
        <color theme="1"/>
        <rFont val="Calibri"/>
        <family val="2"/>
        <scheme val="minor"/>
      </rPr>
      <t>Offerta Trasporti non programmati (rigo 2e):</t>
    </r>
    <r>
      <rPr>
        <sz val="11"/>
        <color theme="1"/>
        <rFont val="Calibri"/>
        <family val="2"/>
        <scheme val="minor"/>
      </rPr>
      <t xml:space="preserve">
Tariffa </t>
    </r>
    <r>
      <rPr>
        <u/>
        <sz val="11"/>
        <color theme="1"/>
        <rFont val="Calibri"/>
        <family val="2"/>
        <scheme val="minor"/>
      </rPr>
      <t>forfettaria</t>
    </r>
    <r>
      <rPr>
        <sz val="11"/>
        <color theme="1"/>
        <rFont val="Calibri"/>
        <family val="2"/>
        <scheme val="minor"/>
      </rPr>
      <t xml:space="preserve"> Iva esclusa
(da non superare la tariffa base)</t>
    </r>
    <r>
      <rPr>
        <b/>
        <sz val="11"/>
        <color theme="1"/>
        <rFont val="Calibri"/>
        <family val="2"/>
        <scheme val="minor"/>
      </rPr>
      <t xml:space="preserve"> </t>
    </r>
    <r>
      <rPr>
        <b/>
        <i/>
        <sz val="11"/>
        <color theme="1"/>
        <rFont val="Calibri"/>
        <family val="2"/>
        <scheme val="minor"/>
      </rPr>
      <t>da riportare sul Portale Sater di Intercent-ER</t>
    </r>
    <r>
      <rPr>
        <sz val="11"/>
        <color theme="1"/>
        <rFont val="Calibri"/>
        <family val="2"/>
        <scheme val="minor"/>
      </rPr>
      <t xml:space="preserve">
</t>
    </r>
    <r>
      <rPr>
        <b/>
        <sz val="11"/>
        <color theme="1"/>
        <rFont val="Calibri"/>
        <family val="2"/>
        <scheme val="minor"/>
      </rPr>
      <t/>
    </r>
  </si>
  <si>
    <r>
      <rPr>
        <b/>
        <sz val="11"/>
        <color theme="1"/>
        <rFont val="Calibri"/>
        <family val="2"/>
        <scheme val="minor"/>
      </rPr>
      <t>Offerta Trasporti non programmati  e sostituzione autisti (rigo 2f):</t>
    </r>
    <r>
      <rPr>
        <sz val="11"/>
        <color theme="1"/>
        <rFont val="Calibri"/>
        <family val="2"/>
        <scheme val="minor"/>
      </rPr>
      <t xml:space="preserve">
Tariffa Oraria Iva esclusa (</t>
    </r>
    <r>
      <rPr>
        <b/>
        <i/>
        <sz val="11"/>
        <color theme="1"/>
        <rFont val="Calibri"/>
        <family val="2"/>
        <scheme val="minor"/>
      </rPr>
      <t>da riportare sul Portale Sater di Intercent-ER</t>
    </r>
    <r>
      <rPr>
        <sz val="11"/>
        <color theme="1"/>
        <rFont val="Calibri"/>
        <family val="2"/>
        <scheme val="minor"/>
      </rPr>
      <t xml:space="preserve">)
</t>
    </r>
    <r>
      <rPr>
        <b/>
        <sz val="11"/>
        <color theme="1"/>
        <rFont val="Calibri"/>
        <family val="2"/>
        <scheme val="minor"/>
      </rPr>
      <t/>
    </r>
  </si>
  <si>
    <r>
      <rPr>
        <b/>
        <sz val="11"/>
        <color theme="1"/>
        <rFont val="Calibri"/>
        <family val="2"/>
        <scheme val="minor"/>
      </rPr>
      <t>Offerta Trasporti non programmati e sostituzione autisti (rigo 2f):</t>
    </r>
    <r>
      <rPr>
        <sz val="11"/>
        <color theme="1"/>
        <rFont val="Calibri"/>
        <family val="2"/>
        <scheme val="minor"/>
      </rPr>
      <t xml:space="preserve">
Tariffa KM Iva esclusa (</t>
    </r>
    <r>
      <rPr>
        <b/>
        <i/>
        <sz val="11"/>
        <color theme="1"/>
        <rFont val="Calibri"/>
        <family val="2"/>
        <scheme val="minor"/>
      </rPr>
      <t>da riportare sul Portale Sater di Intercent-ER</t>
    </r>
    <r>
      <rPr>
        <sz val="11"/>
        <color theme="1"/>
        <rFont val="Calibri"/>
        <family val="2"/>
        <scheme val="minor"/>
      </rPr>
      <t xml:space="preserve">)
</t>
    </r>
    <r>
      <rPr>
        <b/>
        <sz val="11"/>
        <color theme="1"/>
        <rFont val="Calibri"/>
        <family val="2"/>
        <scheme val="minor"/>
      </rPr>
      <t/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</si>
</sst>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€&quot;\ #,##0.00;[Red]\-&quot;€&quot;\ #,##0.00"/>
    <numFmt numFmtId="44" formatCode="_-&quot;€&quot;\ * #,##0.00_-;\-&quot;€&quot;\ * #,##0.00_-;_-&quot;€&quot;\ * &quot;-&quot;??_-;_-@_-"/>
    <numFmt numFmtId="164" formatCode="&quot;€&quot;\ 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n">
        <color auto="1"/>
      </right>
      <top style="thick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4" fontId="1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8" fontId="0" fillId="0" borderId="1" xfId="0" applyNumberFormat="1" applyFont="1" applyBorder="1" applyAlignment="1">
      <alignment vertical="center" wrapText="1"/>
    </xf>
    <xf numFmtId="0" fontId="0" fillId="0" borderId="1" xfId="0" applyBorder="1" applyAlignment="1">
      <alignment vertical="center"/>
    </xf>
    <xf numFmtId="0" fontId="0" fillId="0" borderId="2" xfId="0" applyFont="1" applyBorder="1" applyAlignment="1">
      <alignment vertical="center" wrapText="1"/>
    </xf>
    <xf numFmtId="44" fontId="1" fillId="0" borderId="2" xfId="0" applyNumberFormat="1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8" fontId="0" fillId="0" borderId="2" xfId="0" applyNumberFormat="1" applyFont="1" applyBorder="1" applyAlignment="1">
      <alignment vertical="center" wrapText="1"/>
    </xf>
    <xf numFmtId="0" fontId="0" fillId="0" borderId="3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0" fillId="0" borderId="2" xfId="0" applyFont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8" fontId="1" fillId="0" borderId="1" xfId="0" applyNumberFormat="1" applyFont="1" applyFill="1" applyBorder="1" applyAlignment="1">
      <alignment vertical="center" wrapText="1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wrapText="1"/>
    </xf>
    <xf numFmtId="164" fontId="0" fillId="0" borderId="1" xfId="0" applyNumberFormat="1" applyBorder="1" applyAlignment="1">
      <alignment wrapText="1"/>
    </xf>
    <xf numFmtId="0" fontId="0" fillId="2" borderId="1" xfId="0" applyFill="1" applyBorder="1" applyAlignment="1">
      <alignment vertical="center" wrapText="1"/>
    </xf>
    <xf numFmtId="0" fontId="0" fillId="3" borderId="1" xfId="0" applyFont="1" applyFill="1" applyBorder="1" applyAlignment="1">
      <alignment vertical="center" wrapText="1"/>
    </xf>
    <xf numFmtId="0" fontId="0" fillId="3" borderId="2" xfId="0" applyFont="1" applyFill="1" applyBorder="1" applyAlignment="1">
      <alignment vertical="center" wrapText="1"/>
    </xf>
    <xf numFmtId="0" fontId="0" fillId="5" borderId="1" xfId="0" applyFont="1" applyFill="1" applyBorder="1" applyAlignment="1">
      <alignment vertical="center" wrapText="1"/>
    </xf>
    <xf numFmtId="0" fontId="0" fillId="5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" xfId="0" applyFont="1" applyFill="1" applyBorder="1" applyAlignment="1">
      <alignment vertical="center"/>
    </xf>
    <xf numFmtId="0" fontId="0" fillId="0" borderId="2" xfId="0" applyFill="1" applyBorder="1" applyAlignment="1">
      <alignment vertical="center" wrapText="1"/>
    </xf>
    <xf numFmtId="8" fontId="0" fillId="0" borderId="2" xfId="0" applyNumberFormat="1" applyFill="1" applyBorder="1" applyAlignment="1">
      <alignment vertical="center" wrapText="1"/>
    </xf>
    <xf numFmtId="0" fontId="0" fillId="4" borderId="2" xfId="0" applyFill="1" applyBorder="1" applyAlignment="1">
      <alignment vertical="center" wrapText="1"/>
    </xf>
    <xf numFmtId="0" fontId="0" fillId="0" borderId="11" xfId="0" applyFont="1" applyBorder="1" applyAlignment="1">
      <alignment wrapText="1"/>
    </xf>
    <xf numFmtId="44" fontId="1" fillId="0" borderId="10" xfId="0" applyNumberFormat="1" applyFont="1" applyBorder="1" applyAlignment="1">
      <alignment vertical="center" wrapText="1"/>
    </xf>
    <xf numFmtId="164" fontId="0" fillId="0" borderId="1" xfId="0" applyNumberFormat="1" applyFont="1" applyBorder="1" applyAlignment="1">
      <alignment wrapText="1"/>
    </xf>
    <xf numFmtId="0" fontId="1" fillId="0" borderId="11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2" fillId="0" borderId="5" xfId="0" applyFont="1" applyBorder="1" applyAlignment="1">
      <alignment horizontal="center" wrapText="1"/>
    </xf>
    <xf numFmtId="0" fontId="0" fillId="0" borderId="5" xfId="0" applyBorder="1" applyAlignment="1">
      <alignment horizontal="center"/>
    </xf>
    <xf numFmtId="0" fontId="0" fillId="0" borderId="12" xfId="0" applyBorder="1" applyAlignment="1"/>
    <xf numFmtId="0" fontId="0" fillId="0" borderId="13" xfId="0" applyBorder="1" applyAlignment="1"/>
    <xf numFmtId="0" fontId="0" fillId="0" borderId="4" xfId="0" applyBorder="1" applyAlignment="1"/>
    <xf numFmtId="0" fontId="0" fillId="0" borderId="5" xfId="0" applyBorder="1" applyAlignment="1"/>
    <xf numFmtId="0" fontId="0" fillId="0" borderId="6" xfId="0" applyBorder="1" applyAlignment="1"/>
    <xf numFmtId="0" fontId="0" fillId="0" borderId="0" xfId="0" applyAlignment="1">
      <alignment horizontal="center"/>
    </xf>
    <xf numFmtId="164" fontId="1" fillId="0" borderId="7" xfId="0" applyNumberFormat="1" applyFont="1" applyBorder="1" applyAlignment="1">
      <alignment wrapText="1"/>
    </xf>
    <xf numFmtId="0" fontId="1" fillId="0" borderId="8" xfId="0" applyFont="1" applyBorder="1" applyAlignment="1">
      <alignment wrapText="1"/>
    </xf>
    <xf numFmtId="0" fontId="1" fillId="0" borderId="9" xfId="0" applyFont="1" applyBorder="1" applyAlignment="1">
      <alignment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2"/>
  <sheetViews>
    <sheetView tabSelected="1" workbookViewId="0">
      <selection activeCell="J3" sqref="J3"/>
    </sheetView>
  </sheetViews>
  <sheetFormatPr defaultRowHeight="14.4" x14ac:dyDescent="0.3"/>
  <cols>
    <col min="1" max="1" width="4.6640625" customWidth="1"/>
    <col min="2" max="2" width="29.88671875" customWidth="1"/>
    <col min="3" max="3" width="15.88671875" customWidth="1"/>
    <col min="4" max="4" width="19.88671875" customWidth="1"/>
    <col min="5" max="5" width="17.109375" customWidth="1"/>
    <col min="6" max="6" width="16.109375" customWidth="1"/>
    <col min="7" max="7" width="17.6640625" customWidth="1"/>
    <col min="8" max="8" width="16.77734375" customWidth="1"/>
    <col min="9" max="9" width="14.21875" customWidth="1"/>
    <col min="10" max="10" width="15.33203125" customWidth="1"/>
    <col min="11" max="11" width="6.44140625" customWidth="1"/>
    <col min="12" max="12" width="11.88671875" customWidth="1"/>
  </cols>
  <sheetData>
    <row r="1" spans="1:12" ht="52.8" customHeight="1" x14ac:dyDescent="0.3">
      <c r="B1" s="36" t="s">
        <v>18</v>
      </c>
      <c r="C1" s="37"/>
      <c r="D1" s="37"/>
      <c r="E1" s="37"/>
      <c r="F1" s="37"/>
      <c r="G1" s="37"/>
      <c r="H1" s="37"/>
      <c r="I1" s="37"/>
      <c r="J1" s="37"/>
      <c r="K1" s="37"/>
      <c r="L1" s="37"/>
    </row>
    <row r="2" spans="1:12" ht="162" customHeight="1" x14ac:dyDescent="0.3">
      <c r="A2" s="6" t="s">
        <v>4</v>
      </c>
      <c r="B2" s="1" t="s">
        <v>0</v>
      </c>
      <c r="C2" s="1" t="s">
        <v>34</v>
      </c>
      <c r="D2" s="1" t="s">
        <v>36</v>
      </c>
      <c r="E2" s="1" t="s">
        <v>37</v>
      </c>
      <c r="F2" s="1" t="s">
        <v>38</v>
      </c>
      <c r="G2" s="1" t="s">
        <v>39</v>
      </c>
      <c r="H2" s="1" t="s">
        <v>40</v>
      </c>
      <c r="I2" s="1" t="s">
        <v>41</v>
      </c>
      <c r="J2" s="1" t="s">
        <v>42</v>
      </c>
      <c r="K2" s="1" t="s">
        <v>2</v>
      </c>
      <c r="L2" s="1" t="s">
        <v>1</v>
      </c>
    </row>
    <row r="3" spans="1:12" ht="60" customHeight="1" x14ac:dyDescent="0.3">
      <c r="A3" s="24">
        <v>1</v>
      </c>
      <c r="B3" s="2" t="s">
        <v>33</v>
      </c>
      <c r="C3" s="3">
        <v>1245773</v>
      </c>
      <c r="D3" s="1"/>
      <c r="E3" s="19" t="s">
        <v>35</v>
      </c>
      <c r="F3" s="19"/>
      <c r="G3" s="1"/>
      <c r="H3" s="1"/>
      <c r="I3" s="1"/>
      <c r="J3" s="1"/>
      <c r="K3" s="1"/>
      <c r="L3" s="1">
        <v>10</v>
      </c>
    </row>
    <row r="4" spans="1:12" ht="31.8" customHeight="1" x14ac:dyDescent="0.3">
      <c r="A4" s="24">
        <v>2</v>
      </c>
      <c r="B4" s="2" t="s">
        <v>3</v>
      </c>
      <c r="C4" s="3">
        <v>1115000</v>
      </c>
      <c r="D4" s="2"/>
      <c r="E4" s="2"/>
      <c r="F4" s="2"/>
      <c r="G4" s="2"/>
      <c r="H4" s="2"/>
      <c r="I4" s="2"/>
      <c r="J4" s="2"/>
      <c r="K4" s="2"/>
      <c r="L4" s="2"/>
    </row>
    <row r="5" spans="1:12" ht="71.400000000000006" customHeight="1" x14ac:dyDescent="0.3">
      <c r="A5" s="25" t="s">
        <v>5</v>
      </c>
      <c r="B5" s="4" t="s">
        <v>12</v>
      </c>
      <c r="C5" s="3"/>
      <c r="D5" s="5">
        <v>19.059999999999999</v>
      </c>
      <c r="E5" s="2"/>
      <c r="F5" s="2"/>
      <c r="G5" s="20" t="s">
        <v>11</v>
      </c>
      <c r="H5" s="4"/>
      <c r="I5" s="2"/>
      <c r="J5" s="2"/>
      <c r="K5" s="2"/>
      <c r="L5" s="4">
        <v>4</v>
      </c>
    </row>
    <row r="6" spans="1:12" ht="78" customHeight="1" x14ac:dyDescent="0.3">
      <c r="A6" s="25" t="s">
        <v>6</v>
      </c>
      <c r="B6" s="4" t="s">
        <v>13</v>
      </c>
      <c r="C6" s="3"/>
      <c r="D6" s="5">
        <v>29.69</v>
      </c>
      <c r="E6" s="2"/>
      <c r="F6" s="2"/>
      <c r="G6" s="20" t="s">
        <v>11</v>
      </c>
      <c r="H6" s="4"/>
      <c r="I6" s="2"/>
      <c r="J6" s="2"/>
      <c r="K6" s="2"/>
      <c r="L6" s="4">
        <v>4</v>
      </c>
    </row>
    <row r="7" spans="1:12" ht="78" customHeight="1" x14ac:dyDescent="0.3">
      <c r="A7" s="25" t="s">
        <v>7</v>
      </c>
      <c r="B7" s="4" t="s">
        <v>14</v>
      </c>
      <c r="C7" s="3"/>
      <c r="D7" s="5">
        <v>42.5</v>
      </c>
      <c r="E7" s="2"/>
      <c r="F7" s="2"/>
      <c r="G7" s="20" t="s">
        <v>11</v>
      </c>
      <c r="H7" s="4"/>
      <c r="I7" s="2"/>
      <c r="J7" s="2"/>
      <c r="K7" s="2"/>
      <c r="L7" s="4">
        <v>2</v>
      </c>
    </row>
    <row r="8" spans="1:12" ht="78" customHeight="1" x14ac:dyDescent="0.3">
      <c r="A8" s="26" t="s">
        <v>8</v>
      </c>
      <c r="B8" s="7" t="s">
        <v>15</v>
      </c>
      <c r="C8" s="8"/>
      <c r="D8" s="10">
        <v>72.5</v>
      </c>
      <c r="E8" s="9"/>
      <c r="F8" s="9"/>
      <c r="G8" s="21" t="s">
        <v>11</v>
      </c>
      <c r="H8" s="13"/>
      <c r="I8" s="9"/>
      <c r="J8" s="9"/>
      <c r="K8" s="9"/>
      <c r="L8" s="7">
        <v>1</v>
      </c>
    </row>
    <row r="9" spans="1:12" ht="63.6" customHeight="1" thickBot="1" x14ac:dyDescent="0.35">
      <c r="A9" s="27" t="s">
        <v>9</v>
      </c>
      <c r="B9" s="28" t="s">
        <v>16</v>
      </c>
      <c r="C9" s="28"/>
      <c r="D9" s="29">
        <v>12</v>
      </c>
      <c r="E9" s="28"/>
      <c r="F9" s="28"/>
      <c r="G9" s="28"/>
      <c r="H9" s="30" t="s">
        <v>11</v>
      </c>
      <c r="I9" s="28"/>
      <c r="J9" s="28"/>
      <c r="K9" s="28"/>
      <c r="L9" s="28">
        <v>1</v>
      </c>
    </row>
    <row r="10" spans="1:12" ht="88.2" customHeight="1" thickTop="1" x14ac:dyDescent="0.3">
      <c r="A10" s="34" t="s">
        <v>10</v>
      </c>
      <c r="B10" s="31" t="s">
        <v>17</v>
      </c>
      <c r="C10" s="32"/>
      <c r="D10" s="38"/>
      <c r="E10" s="38"/>
      <c r="F10" s="38"/>
      <c r="G10" s="38"/>
      <c r="H10" s="39"/>
      <c r="I10" s="22" t="s">
        <v>11</v>
      </c>
      <c r="J10" s="4"/>
      <c r="K10" s="2"/>
      <c r="L10" s="4">
        <v>4</v>
      </c>
    </row>
    <row r="11" spans="1:12" ht="63" customHeight="1" x14ac:dyDescent="0.3">
      <c r="A11" s="35"/>
      <c r="B11" s="14" t="s">
        <v>30</v>
      </c>
      <c r="C11" s="15">
        <v>121803</v>
      </c>
      <c r="D11" s="40"/>
      <c r="E11" s="41"/>
      <c r="F11" s="41"/>
      <c r="G11" s="41"/>
      <c r="H11" s="41"/>
      <c r="I11" s="42"/>
      <c r="J11" s="23" t="s">
        <v>11</v>
      </c>
      <c r="K11" s="12"/>
      <c r="L11" s="11">
        <v>4</v>
      </c>
    </row>
    <row r="12" spans="1:12" ht="47.4" customHeight="1" x14ac:dyDescent="0.3"/>
  </sheetData>
  <mergeCells count="4">
    <mergeCell ref="A10:A11"/>
    <mergeCell ref="B1:L1"/>
    <mergeCell ref="D10:H10"/>
    <mergeCell ref="D11:I11"/>
  </mergeCells>
  <pageMargins left="0.11811023622047245" right="0.11811023622047245" top="0.15748031496062992" bottom="0.15748031496062992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DB0DC8-616E-4C70-8644-E8F6F4C17161}">
  <sheetPr>
    <tabColor rgb="FFFFC000"/>
  </sheetPr>
  <dimension ref="A2:D17"/>
  <sheetViews>
    <sheetView workbookViewId="0">
      <selection activeCell="D13" sqref="D13"/>
    </sheetView>
  </sheetViews>
  <sheetFormatPr defaultRowHeight="14.4" x14ac:dyDescent="0.3"/>
  <cols>
    <col min="1" max="1" width="22.5546875" customWidth="1"/>
    <col min="2" max="2" width="21.88671875" customWidth="1"/>
    <col min="3" max="3" width="17.77734375" customWidth="1"/>
    <col min="4" max="4" width="18" customWidth="1"/>
  </cols>
  <sheetData>
    <row r="2" spans="1:4" x14ac:dyDescent="0.3">
      <c r="A2" s="43" t="s">
        <v>31</v>
      </c>
      <c r="B2" s="43"/>
      <c r="C2" s="43"/>
      <c r="D2" s="43"/>
    </row>
    <row r="4" spans="1:4" ht="28.8" x14ac:dyDescent="0.3">
      <c r="A4" s="17" t="s">
        <v>19</v>
      </c>
      <c r="B4" s="17" t="s">
        <v>20</v>
      </c>
      <c r="C4" s="17" t="s">
        <v>21</v>
      </c>
      <c r="D4" s="17" t="s">
        <v>22</v>
      </c>
    </row>
    <row r="5" spans="1:4" x14ac:dyDescent="0.3">
      <c r="A5" s="16"/>
      <c r="B5" s="16"/>
      <c r="C5" s="16"/>
      <c r="D5" s="16"/>
    </row>
    <row r="6" spans="1:4" ht="28.8" x14ac:dyDescent="0.3">
      <c r="A6" s="16" t="s">
        <v>23</v>
      </c>
      <c r="B6" s="18">
        <v>1042480</v>
      </c>
      <c r="C6" s="18">
        <v>118770</v>
      </c>
      <c r="D6" s="18">
        <v>84523</v>
      </c>
    </row>
    <row r="7" spans="1:4" ht="43.2" x14ac:dyDescent="0.3">
      <c r="A7" s="16" t="s">
        <v>24</v>
      </c>
      <c r="B7" s="18">
        <v>105000</v>
      </c>
      <c r="C7" s="18">
        <v>0</v>
      </c>
      <c r="D7" s="18">
        <v>16803</v>
      </c>
    </row>
    <row r="8" spans="1:4" ht="28.8" x14ac:dyDescent="0.3">
      <c r="A8" s="16" t="s">
        <v>25</v>
      </c>
      <c r="B8" s="18">
        <v>950000</v>
      </c>
      <c r="C8" s="18">
        <v>135000</v>
      </c>
      <c r="D8" s="18">
        <v>30000</v>
      </c>
    </row>
    <row r="9" spans="1:4" x14ac:dyDescent="0.3">
      <c r="A9" s="16"/>
      <c r="B9" s="18"/>
      <c r="C9" s="18"/>
      <c r="D9" s="18"/>
    </row>
    <row r="10" spans="1:4" x14ac:dyDescent="0.3">
      <c r="A10" s="16" t="s">
        <v>26</v>
      </c>
      <c r="B10" s="18">
        <f>SUM(B6:B9)</f>
        <v>2097480</v>
      </c>
      <c r="C10" s="18">
        <f>SUM(C6:C9)</f>
        <v>253770</v>
      </c>
      <c r="D10" s="18">
        <f>SUM(D6:D9)</f>
        <v>131326</v>
      </c>
    </row>
    <row r="11" spans="1:4" x14ac:dyDescent="0.3">
      <c r="A11" s="16"/>
      <c r="B11" s="18"/>
      <c r="C11" s="18"/>
      <c r="D11" s="18"/>
    </row>
    <row r="12" spans="1:4" ht="28.8" x14ac:dyDescent="0.3">
      <c r="A12" s="17" t="s">
        <v>28</v>
      </c>
      <c r="B12" s="44">
        <f>SUM(B10,C10,D10)</f>
        <v>2482576</v>
      </c>
      <c r="C12" s="45"/>
      <c r="D12" s="46"/>
    </row>
    <row r="13" spans="1:4" x14ac:dyDescent="0.3">
      <c r="A13" s="16" t="s">
        <v>27</v>
      </c>
      <c r="B13" s="18">
        <f>B10*3</f>
        <v>6292440</v>
      </c>
      <c r="C13" s="18">
        <f>C10*3</f>
        <v>761310</v>
      </c>
      <c r="D13" s="33">
        <f>D10*3</f>
        <v>393978</v>
      </c>
    </row>
    <row r="14" spans="1:4" x14ac:dyDescent="0.3">
      <c r="A14" s="16"/>
      <c r="B14" s="16"/>
      <c r="C14" s="16"/>
      <c r="D14" s="16"/>
    </row>
    <row r="15" spans="1:4" ht="25.8" customHeight="1" x14ac:dyDescent="0.3">
      <c r="A15" s="17" t="s">
        <v>29</v>
      </c>
      <c r="B15" s="44">
        <f>SUM(B13,C13,D13)</f>
        <v>7447728</v>
      </c>
      <c r="C15" s="45"/>
      <c r="D15" s="46"/>
    </row>
    <row r="17" spans="1:1" x14ac:dyDescent="0.3">
      <c r="A17" t="s">
        <v>32</v>
      </c>
    </row>
  </sheetData>
  <mergeCells count="3">
    <mergeCell ref="A2:D2"/>
    <mergeCell ref="B15:D15"/>
    <mergeCell ref="B12:D1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scheda offerta</vt:lpstr>
      <vt:lpstr>All. Suddivisione per azienda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2021-06-18T07:57:41Z</dcterms:modified>
</cp:coreProperties>
</file>