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inistri\"/>
    </mc:Choice>
  </mc:AlternateContent>
  <xr:revisionPtr revIDLastSave="0" documentId="13_ncr:1_{F9358840-D89F-4CC4-9E92-F617C3BDFBB8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BO" sheetId="6" r:id="rId1"/>
    <sheet name="AUSL FE" sheetId="5" r:id="rId2"/>
    <sheet name="Osp. S. Orsola BO" sheetId="3" r:id="rId3"/>
    <sheet name="Osp. S. Anna FE" sheetId="4" r:id="rId4"/>
    <sheet name="AUSL Imola" sheetId="2" r:id="rId5"/>
    <sheet name="IOR" sheetId="1" r:id="rId6"/>
  </sheets>
  <definedNames>
    <definedName name="_xlnm._FilterDatabase" localSheetId="0" hidden="1">'AUSL BO'!$A$3:$G$64</definedName>
    <definedName name="_xlnm._FilterDatabase" localSheetId="1" hidden="1">'AUSL FE'!$A$3:$G$24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4" l="1"/>
  <c r="D5" i="4"/>
  <c r="E65" i="6" l="1"/>
  <c r="D65" i="6"/>
  <c r="E19" i="2"/>
  <c r="D19" i="2"/>
  <c r="E24" i="5"/>
  <c r="D24" i="5"/>
</calcChain>
</file>

<file path=xl/sharedStrings.xml><?xml version="1.0" encoding="utf-8"?>
<sst xmlns="http://schemas.openxmlformats.org/spreadsheetml/2006/main" count="343" uniqueCount="108">
  <si>
    <t>Data</t>
  </si>
  <si>
    <t>Stato</t>
  </si>
  <si>
    <t>Liquidato</t>
  </si>
  <si>
    <t>Riservato</t>
  </si>
  <si>
    <t>Note</t>
  </si>
  <si>
    <t>Ente</t>
  </si>
  <si>
    <t>Azienda USL di Bologna</t>
  </si>
  <si>
    <t>Azienda USL di Ferrara</t>
  </si>
  <si>
    <t>Azienda Ospedaliero-Universitaria S. Orsola-Malpighi</t>
  </si>
  <si>
    <t>Azienda Ospedaliero-Universitaria S. Anna</t>
  </si>
  <si>
    <t>Azienda USL di Imola</t>
  </si>
  <si>
    <t>Istituto Ortopedico Rizzoli</t>
  </si>
  <si>
    <t>Infortuni cumulativa</t>
  </si>
  <si>
    <t>NESSUN SINISTRO DENUNCIATO</t>
  </si>
  <si>
    <t>infortunio a seguito donazione sangue</t>
  </si>
  <si>
    <t>distorsione rachide cervicale a seguito di incidente stradale</t>
  </si>
  <si>
    <t>distacco corticale processo stiloide ulna sx a seguito di caduta</t>
  </si>
  <si>
    <t>frattura scomposta omero dx con deficit del radiale a seguito di caduta su gradini passaggio pedonale</t>
  </si>
  <si>
    <t>trauma distrattivo-distorsivo rachide cervicale a seguito di incidente stradale</t>
  </si>
  <si>
    <t>trauma ginocchio sx ed emimandibola dx seguito incidente stradale</t>
  </si>
  <si>
    <t>rachialgia post-traumatica irradiata a spalle e braccio sx seguito tamponamento automobilistico</t>
  </si>
  <si>
    <t>caduta a seguito di sincope vaso vagale con trauma cranico minore, contusione spalla dx e mano sx</t>
  </si>
  <si>
    <t>trauma minore seguito incidente stradale</t>
  </si>
  <si>
    <t>frattura f2 2° dito mano dx seguito chiusura porta</t>
  </si>
  <si>
    <t>minima infrazione manubrio sternale seguito trauma della strada</t>
  </si>
  <si>
    <t>trauma cranico, distrazione rachide cervicale, policontuso seguito incidente stradale</t>
  </si>
  <si>
    <t>sospetta lesione meniscale con dislocazione gola femorale ginocchio sx salendo in ambulanza</t>
  </si>
  <si>
    <t>emorragia subaracnoidea senza perdita di coscienza seguito tamponamento</t>
  </si>
  <si>
    <t>trauma contusivo gomito dx seguito incidente automobilistico</t>
  </si>
  <si>
    <t>frattura pluriframmentata testa omero dx seguito caduta</t>
  </si>
  <si>
    <t>trauma contusivo gamba dx seguito tamponamento scooter/auto</t>
  </si>
  <si>
    <t>sospetta lesione meniscale ginocchio dx chinandosi</t>
  </si>
  <si>
    <t>Senza seguito</t>
  </si>
  <si>
    <t>Periodo 31.12.2014 - 30.06.2020</t>
  </si>
  <si>
    <t>Totale</t>
  </si>
  <si>
    <t>trauma cranico commotivo, distorsione rachide cervicale e contusione 1° dito mano sx a seguito di incidente stradale</t>
  </si>
  <si>
    <t>trauma policontusivo a seguito di incidente stradale</t>
  </si>
  <si>
    <t>trauma contusivo al naso e flc a livello solco nasolabiale dx a seguito urto contro spigolo finestra</t>
  </si>
  <si>
    <t>presincope dopo donazione sangue</t>
  </si>
  <si>
    <t>flebite as dx dopo donazione sangue</t>
  </si>
  <si>
    <t>trauma policontusivo - dinamica maggiore a seguito di incidente stradale</t>
  </si>
  <si>
    <t>trauma polso dx senza fratture a seguito di investimento da bicicletta</t>
  </si>
  <si>
    <t>trauma distorsivo rachide cervicale a seguito di incidente stradale</t>
  </si>
  <si>
    <t>trauma distorsivo 1° raggio mano dx sollevando un peso</t>
  </si>
  <si>
    <t>esiti di trauma della strada</t>
  </si>
  <si>
    <t>ematoma avambraccio dx per stravaso ematico dopo venipuntura</t>
  </si>
  <si>
    <t>cervicalgia seguito tamponamento</t>
  </si>
  <si>
    <t>flebite braccio sx con episodio presincopale dopo plasmaferesi</t>
  </si>
  <si>
    <t>parestesie dolorose braccio dx seguito donazione</t>
  </si>
  <si>
    <t>trauma di ndd piede dx a seguito di scivolata</t>
  </si>
  <si>
    <t>frattura capitello radiale sx, frattura 6^ e 7^ costa sx, trauma policontusivo seguito incidente stradale</t>
  </si>
  <si>
    <t>trauma cranico non commotivo in policontuso a seguito di incidente stradale</t>
  </si>
  <si>
    <t>ematoma ginocchio e gomito dx di origine contusiva e lesione traumatica 3° dito mano sx seguito caduta</t>
  </si>
  <si>
    <t>trauma cranico non commotivo con flc in sede vertice capo a seguito di urto su spigolo finestra</t>
  </si>
  <si>
    <t>trauma cervicale, lombare e costato dx a seguito di incidente stradale</t>
  </si>
  <si>
    <t>puntura con ago potenzialmente infetto</t>
  </si>
  <si>
    <t>trauma distorsivo caviglia dx durante partita di calcio</t>
  </si>
  <si>
    <t>trauma distorsivo rachide cervicale, contusione ginocchio sx con ematoma sottorotuleo, contusione mano sx seguito incidente stradale</t>
  </si>
  <si>
    <t>trauma distorsivo rachide cervicale seguito incidente stradale</t>
  </si>
  <si>
    <t>frattura epifisi distale radio sx seguito caduta</t>
  </si>
  <si>
    <t>trauma distrattivo rachide cervicale seguito incidente stradale</t>
  </si>
  <si>
    <t>trauma gomito dx in esito di fratture recenti aprendo porta</t>
  </si>
  <si>
    <t>lombalgia da contraccolpo seguito incidente stradale</t>
  </si>
  <si>
    <t>traumi di ndd seguito incidente automobilistico</t>
  </si>
  <si>
    <t>diastasi acromion-claveare dx con piccolo frammento osseo seguito caduta</t>
  </si>
  <si>
    <t>frattura chiusa capitello radio sx seguito incidente su scooter</t>
  </si>
  <si>
    <t>trauma rachide cervicale seguito incidente stradale</t>
  </si>
  <si>
    <t>ematoma post-contusivo mano sx seguito incidente motociclistico</t>
  </si>
  <si>
    <t>distorsione cervico-lombare seguito incidente stradale</t>
  </si>
  <si>
    <t>frattura piatto tibiale lateraleginocchio sx seguito caduta</t>
  </si>
  <si>
    <t>frattura dito piede seguito caduta</t>
  </si>
  <si>
    <t>cervicalgia e dolore costale seguito incidente stradale</t>
  </si>
  <si>
    <t>trauma da contraccolpo rachide cervico-lombare seguito tamponamento</t>
  </si>
  <si>
    <t>trauma cranico con amnesia circostanziata per l'accaduto, trauma contusivo ginocchio e caviglia dx, sospetta neurite ottica retrobulbare post-traumatica seguito caduta</t>
  </si>
  <si>
    <t>traumi rachide e spalla sx seguito incidente stradale</t>
  </si>
  <si>
    <t>succussione rachide cervicale, contusione ginocchio dx e spalla sx seguito incidente stradale</t>
  </si>
  <si>
    <t>infrazione piramidale mano sx seguito caduta</t>
  </si>
  <si>
    <t>frattura omero dx seguito caduta</t>
  </si>
  <si>
    <t>frattura base f2 mano dx seguito caduta</t>
  </si>
  <si>
    <t>trauma distrattivo spalla sx e arto sup. sx seguito incidente stradale</t>
  </si>
  <si>
    <t>trauma ginocchio dx seguito caduta</t>
  </si>
  <si>
    <t>trauma indiretto rachide cervicale a seguito di incidente stradale</t>
  </si>
  <si>
    <t>trauma distorsivo tibio tarsico sx seguito caduta</t>
  </si>
  <si>
    <t>frattura epifisi distale radio dx a seguito di caduta</t>
  </si>
  <si>
    <t>infrazione 9^ costa, frattura olecrano ulnare dx seguito incidente stradale</t>
  </si>
  <si>
    <t>trauma indiretto rachide cervicale seguito incidente stradale</t>
  </si>
  <si>
    <t>iperemia congiuntivale os mentre maneggiava siringhe</t>
  </si>
  <si>
    <t>trauma contusivo gomito e ginocchio dx, trauma indiretto rachide cervicale con contrattura mm seguito incidente stradale</t>
  </si>
  <si>
    <t>trauma distorsivo ginocchio dx seguito caduta</t>
  </si>
  <si>
    <t>trauma regione sacro coccigea seguito caduta</t>
  </si>
  <si>
    <t>frattura 5° metacarpo mano sx a seguito di caduta</t>
  </si>
  <si>
    <t>trauma chiuso emitorace dx seguito caduta da scala a chiocciola</t>
  </si>
  <si>
    <t>frattura capitello radiale sx, distorsione polso dx seguito caduta</t>
  </si>
  <si>
    <t>distorsione tt sx scendendo scale</t>
  </si>
  <si>
    <t>trauma indiretto spalla dx seguito caduta</t>
  </si>
  <si>
    <t>distorsione caviglia dx seguito caduta su marciapiede</t>
  </si>
  <si>
    <t>trauma distorsivo ginocchio sx scendendo da ambulanza</t>
  </si>
  <si>
    <t>traumatismo policontusivo seguito aggressione</t>
  </si>
  <si>
    <t>frattura dorsale base 2° osso metacarpale sx seguito incidente stradale</t>
  </si>
  <si>
    <t>puntura accidentale 2° dito mano dx con materiale biologico da paziente fonte noto</t>
  </si>
  <si>
    <t>contatto con secrezioni potenzialmente infette</t>
  </si>
  <si>
    <t>distorsione caviglia sx seguito caduta</t>
  </si>
  <si>
    <t>frattura trasversa sacro seguito incidente su scooter</t>
  </si>
  <si>
    <t>distorsione ginocchio dx scendendo scale</t>
  </si>
  <si>
    <t>trauma anca sx seguito caduta</t>
  </si>
  <si>
    <t>tubercolosi polmonare</t>
  </si>
  <si>
    <t>distorsione rachide cervicale e lombare seguito tamponamento su automedica</t>
  </si>
  <si>
    <t>Aperto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</si>
</sst>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\ * #,##0.00_-;\-[$€]\ * #,##0.00_-;_-[$€]\ * \-??_-;_-@_-"/>
  </numFmts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4" fontId="3" fillId="0" borderId="1" xfId="0" applyNumberFormat="1" applyFont="1" applyBorder="1" applyAlignment="1">
      <alignment horizontal="center"/>
    </xf>
    <xf numFmtId="164" fontId="3" fillId="0" borderId="1" xfId="1" applyFont="1" applyBorder="1"/>
    <xf numFmtId="0" fontId="0" fillId="0" borderId="1" xfId="0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 shrinkToFit="1"/>
    </xf>
    <xf numFmtId="164" fontId="4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1" xfId="0" applyNumberFormat="1" applyFont="1" applyBorder="1"/>
  </cellXfs>
  <cellStyles count="2">
    <cellStyle name="Euro" xfId="1" xr:uid="{12EC6D34-F411-4061-88AD-6B0531F83902}"/>
    <cellStyle name="Normal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949-F0E7-4DBC-9188-32E367B13C0B}">
  <dimension ref="A1:F65"/>
  <sheetViews>
    <sheetView tabSelected="1" workbookViewId="0">
      <selection activeCell="H5" sqref="H5"/>
    </sheetView>
  </sheetViews>
  <sheetFormatPr defaultRowHeight="14.4" x14ac:dyDescent="0.3"/>
  <cols>
    <col min="1" max="1" width="20.109375" bestFit="1" customWidth="1"/>
    <col min="2" max="5" width="14.44140625" customWidth="1"/>
    <col min="6" max="6" width="26.33203125" customWidth="1"/>
  </cols>
  <sheetData>
    <row r="1" spans="1:6" ht="15.6" x14ac:dyDescent="0.3">
      <c r="A1" s="20" t="s">
        <v>12</v>
      </c>
      <c r="B1" s="20"/>
      <c r="C1" s="20"/>
      <c r="D1" s="20"/>
      <c r="E1" s="20"/>
      <c r="F1" s="20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28.8" x14ac:dyDescent="0.3">
      <c r="A4" s="11" t="s">
        <v>6</v>
      </c>
      <c r="B4" s="12">
        <v>42038</v>
      </c>
      <c r="C4" s="13" t="s">
        <v>107</v>
      </c>
      <c r="D4" s="14">
        <v>20660</v>
      </c>
      <c r="E4" s="14">
        <v>50000</v>
      </c>
      <c r="F4" s="18" t="s">
        <v>36</v>
      </c>
    </row>
    <row r="5" spans="1:6" ht="28.8" x14ac:dyDescent="0.3">
      <c r="A5" s="11" t="s">
        <v>6</v>
      </c>
      <c r="B5" s="12">
        <v>42121</v>
      </c>
      <c r="C5" s="13" t="s">
        <v>2</v>
      </c>
      <c r="D5" s="14">
        <v>754</v>
      </c>
      <c r="E5" s="14">
        <v>0</v>
      </c>
      <c r="F5" s="18" t="s">
        <v>49</v>
      </c>
    </row>
    <row r="6" spans="1:6" ht="57.6" x14ac:dyDescent="0.3">
      <c r="A6" s="11" t="s">
        <v>6</v>
      </c>
      <c r="B6" s="12">
        <v>42131</v>
      </c>
      <c r="C6" s="13" t="s">
        <v>3</v>
      </c>
      <c r="D6" s="14"/>
      <c r="E6" s="14">
        <v>25000</v>
      </c>
      <c r="F6" s="18" t="s">
        <v>50</v>
      </c>
    </row>
    <row r="7" spans="1:6" ht="43.2" x14ac:dyDescent="0.3">
      <c r="A7" s="11" t="s">
        <v>6</v>
      </c>
      <c r="B7" s="12">
        <v>42142</v>
      </c>
      <c r="C7" s="13" t="s">
        <v>2</v>
      </c>
      <c r="D7" s="14">
        <v>11880</v>
      </c>
      <c r="E7" s="14">
        <v>0</v>
      </c>
      <c r="F7" s="18" t="s">
        <v>51</v>
      </c>
    </row>
    <row r="8" spans="1:6" ht="57.6" x14ac:dyDescent="0.3">
      <c r="A8" s="11" t="s">
        <v>6</v>
      </c>
      <c r="B8" s="12">
        <v>42142</v>
      </c>
      <c r="C8" s="13" t="s">
        <v>2</v>
      </c>
      <c r="D8" s="14">
        <v>3100</v>
      </c>
      <c r="E8" s="14">
        <v>0</v>
      </c>
      <c r="F8" s="18" t="s">
        <v>52</v>
      </c>
    </row>
    <row r="9" spans="1:6" ht="57.6" x14ac:dyDescent="0.3">
      <c r="A9" s="11" t="s">
        <v>6</v>
      </c>
      <c r="B9" s="12">
        <v>42155</v>
      </c>
      <c r="C9" s="13" t="s">
        <v>2</v>
      </c>
      <c r="D9" s="14">
        <v>416</v>
      </c>
      <c r="E9" s="14">
        <v>0</v>
      </c>
      <c r="F9" s="18" t="s">
        <v>53</v>
      </c>
    </row>
    <row r="10" spans="1:6" ht="28.8" x14ac:dyDescent="0.3">
      <c r="A10" s="11" t="s">
        <v>6</v>
      </c>
      <c r="B10" s="12">
        <v>42178</v>
      </c>
      <c r="C10" s="13" t="s">
        <v>2</v>
      </c>
      <c r="D10" s="14">
        <v>17500</v>
      </c>
      <c r="E10" s="14">
        <v>0</v>
      </c>
      <c r="F10" s="18" t="s">
        <v>36</v>
      </c>
    </row>
    <row r="11" spans="1:6" ht="43.2" x14ac:dyDescent="0.3">
      <c r="A11" s="11" t="s">
        <v>6</v>
      </c>
      <c r="B11" s="12">
        <v>42234</v>
      </c>
      <c r="C11" s="13" t="s">
        <v>2</v>
      </c>
      <c r="D11" s="14">
        <v>1750</v>
      </c>
      <c r="E11" s="14">
        <v>0</v>
      </c>
      <c r="F11" s="18" t="s">
        <v>54</v>
      </c>
    </row>
    <row r="12" spans="1:6" ht="28.8" x14ac:dyDescent="0.3">
      <c r="A12" s="11" t="s">
        <v>6</v>
      </c>
      <c r="B12" s="12">
        <v>42262</v>
      </c>
      <c r="C12" s="13" t="s">
        <v>2</v>
      </c>
      <c r="D12" s="14">
        <v>104</v>
      </c>
      <c r="E12" s="14">
        <v>0</v>
      </c>
      <c r="F12" s="18" t="s">
        <v>55</v>
      </c>
    </row>
    <row r="13" spans="1:6" ht="28.8" x14ac:dyDescent="0.3">
      <c r="A13" s="11" t="s">
        <v>6</v>
      </c>
      <c r="B13" s="12">
        <v>42284</v>
      </c>
      <c r="C13" s="13" t="s">
        <v>2</v>
      </c>
      <c r="D13" s="14">
        <v>10000</v>
      </c>
      <c r="E13" s="14">
        <v>0</v>
      </c>
      <c r="F13" s="18" t="s">
        <v>56</v>
      </c>
    </row>
    <row r="14" spans="1:6" ht="86.4" x14ac:dyDescent="0.3">
      <c r="A14" s="11" t="s">
        <v>6</v>
      </c>
      <c r="B14" s="12">
        <v>42310</v>
      </c>
      <c r="C14" s="13" t="s">
        <v>2</v>
      </c>
      <c r="D14" s="14">
        <v>24500</v>
      </c>
      <c r="E14" s="14">
        <v>0</v>
      </c>
      <c r="F14" s="18" t="s">
        <v>57</v>
      </c>
    </row>
    <row r="15" spans="1:6" ht="43.2" x14ac:dyDescent="0.3">
      <c r="A15" s="11" t="s">
        <v>6</v>
      </c>
      <c r="B15" s="12">
        <v>42320</v>
      </c>
      <c r="C15" s="13" t="s">
        <v>32</v>
      </c>
      <c r="D15" s="14"/>
      <c r="E15" s="14"/>
      <c r="F15" s="18" t="s">
        <v>58</v>
      </c>
    </row>
    <row r="16" spans="1:6" ht="28.8" x14ac:dyDescent="0.3">
      <c r="A16" s="11" t="s">
        <v>6</v>
      </c>
      <c r="B16" s="12">
        <v>42337</v>
      </c>
      <c r="C16" s="13" t="s">
        <v>2</v>
      </c>
      <c r="D16" s="14">
        <v>57240</v>
      </c>
      <c r="E16" s="14">
        <v>0</v>
      </c>
      <c r="F16" s="18" t="s">
        <v>59</v>
      </c>
    </row>
    <row r="17" spans="1:6" ht="43.2" x14ac:dyDescent="0.3">
      <c r="A17" s="11" t="s">
        <v>6</v>
      </c>
      <c r="B17" s="12">
        <v>42355</v>
      </c>
      <c r="C17" s="13" t="s">
        <v>32</v>
      </c>
      <c r="D17" s="14"/>
      <c r="E17" s="14"/>
      <c r="F17" s="18" t="s">
        <v>60</v>
      </c>
    </row>
    <row r="18" spans="1:6" ht="28.8" x14ac:dyDescent="0.3">
      <c r="A18" s="11" t="s">
        <v>6</v>
      </c>
      <c r="B18" s="12">
        <v>42411</v>
      </c>
      <c r="C18" s="13" t="s">
        <v>2</v>
      </c>
      <c r="D18" s="14">
        <v>1007</v>
      </c>
      <c r="E18" s="14">
        <v>0</v>
      </c>
      <c r="F18" s="18" t="s">
        <v>61</v>
      </c>
    </row>
    <row r="19" spans="1:6" ht="28.8" x14ac:dyDescent="0.3">
      <c r="A19" s="11" t="s">
        <v>6</v>
      </c>
      <c r="B19" s="12">
        <v>42423</v>
      </c>
      <c r="C19" s="13" t="s">
        <v>32</v>
      </c>
      <c r="D19" s="14"/>
      <c r="E19" s="14"/>
      <c r="F19" s="18" t="s">
        <v>62</v>
      </c>
    </row>
    <row r="20" spans="1:6" ht="28.8" x14ac:dyDescent="0.3">
      <c r="A20" s="11" t="s">
        <v>6</v>
      </c>
      <c r="B20" s="12">
        <v>42450</v>
      </c>
      <c r="C20" s="13" t="s">
        <v>2</v>
      </c>
      <c r="D20" s="14">
        <v>10500</v>
      </c>
      <c r="E20" s="14">
        <v>0</v>
      </c>
      <c r="F20" s="18" t="s">
        <v>63</v>
      </c>
    </row>
    <row r="21" spans="1:6" ht="43.2" x14ac:dyDescent="0.3">
      <c r="A21" s="11" t="s">
        <v>6</v>
      </c>
      <c r="B21" s="12">
        <v>42474</v>
      </c>
      <c r="C21" s="13" t="s">
        <v>2</v>
      </c>
      <c r="D21" s="14">
        <v>56460</v>
      </c>
      <c r="E21" s="14">
        <v>0</v>
      </c>
      <c r="F21" s="18" t="s">
        <v>64</v>
      </c>
    </row>
    <row r="22" spans="1:6" ht="28.8" x14ac:dyDescent="0.3">
      <c r="A22" s="11" t="s">
        <v>6</v>
      </c>
      <c r="B22" s="12">
        <v>42496</v>
      </c>
      <c r="C22" s="13" t="s">
        <v>2</v>
      </c>
      <c r="D22" s="14">
        <v>10500</v>
      </c>
      <c r="E22" s="14">
        <v>0</v>
      </c>
      <c r="F22" s="18" t="s">
        <v>65</v>
      </c>
    </row>
    <row r="23" spans="1:6" ht="28.8" x14ac:dyDescent="0.3">
      <c r="A23" s="11" t="s">
        <v>6</v>
      </c>
      <c r="B23" s="12">
        <v>42504</v>
      </c>
      <c r="C23" s="13" t="s">
        <v>2</v>
      </c>
      <c r="D23" s="14">
        <v>5250</v>
      </c>
      <c r="E23" s="14">
        <v>0</v>
      </c>
      <c r="F23" s="18" t="s">
        <v>66</v>
      </c>
    </row>
    <row r="24" spans="1:6" ht="43.2" x14ac:dyDescent="0.3">
      <c r="A24" s="11" t="s">
        <v>6</v>
      </c>
      <c r="B24" s="12">
        <v>42522</v>
      </c>
      <c r="C24" s="13" t="s">
        <v>2</v>
      </c>
      <c r="D24" s="14">
        <v>32638</v>
      </c>
      <c r="E24" s="14">
        <v>0</v>
      </c>
      <c r="F24" s="18" t="s">
        <v>67</v>
      </c>
    </row>
    <row r="25" spans="1:6" ht="28.8" x14ac:dyDescent="0.3">
      <c r="A25" s="11" t="s">
        <v>6</v>
      </c>
      <c r="B25" s="12">
        <v>42538</v>
      </c>
      <c r="C25" s="13" t="s">
        <v>2</v>
      </c>
      <c r="D25" s="14">
        <v>7000</v>
      </c>
      <c r="E25" s="14">
        <v>0</v>
      </c>
      <c r="F25" s="18" t="s">
        <v>68</v>
      </c>
    </row>
    <row r="26" spans="1:6" ht="43.2" x14ac:dyDescent="0.3">
      <c r="A26" s="11" t="s">
        <v>6</v>
      </c>
      <c r="B26" s="12">
        <v>42541</v>
      </c>
      <c r="C26" s="13" t="s">
        <v>2</v>
      </c>
      <c r="D26" s="14">
        <v>63820</v>
      </c>
      <c r="E26" s="14">
        <v>0</v>
      </c>
      <c r="F26" s="18" t="s">
        <v>69</v>
      </c>
    </row>
    <row r="27" spans="1:6" ht="28.8" x14ac:dyDescent="0.3">
      <c r="A27" s="11" t="s">
        <v>6</v>
      </c>
      <c r="B27" s="12">
        <v>42556</v>
      </c>
      <c r="C27" s="13" t="s">
        <v>32</v>
      </c>
      <c r="D27" s="14"/>
      <c r="E27" s="14"/>
      <c r="F27" s="18" t="s">
        <v>70</v>
      </c>
    </row>
    <row r="28" spans="1:6" ht="43.2" x14ac:dyDescent="0.3">
      <c r="A28" s="11" t="s">
        <v>6</v>
      </c>
      <c r="B28" s="12">
        <v>42570</v>
      </c>
      <c r="C28" s="13" t="s">
        <v>32</v>
      </c>
      <c r="D28" s="14"/>
      <c r="E28" s="14"/>
      <c r="F28" s="18" t="s">
        <v>60</v>
      </c>
    </row>
    <row r="29" spans="1:6" ht="28.8" x14ac:dyDescent="0.3">
      <c r="A29" s="11" t="s">
        <v>6</v>
      </c>
      <c r="B29" s="12">
        <v>42612</v>
      </c>
      <c r="C29" s="13" t="s">
        <v>2</v>
      </c>
      <c r="D29" s="14">
        <v>5250</v>
      </c>
      <c r="E29" s="14">
        <v>0</v>
      </c>
      <c r="F29" s="18" t="s">
        <v>71</v>
      </c>
    </row>
    <row r="30" spans="1:6" ht="43.2" x14ac:dyDescent="0.3">
      <c r="A30" s="11" t="s">
        <v>6</v>
      </c>
      <c r="B30" s="12">
        <v>42665</v>
      </c>
      <c r="C30" s="13" t="s">
        <v>2</v>
      </c>
      <c r="D30" s="14">
        <v>10000</v>
      </c>
      <c r="E30" s="14">
        <v>0</v>
      </c>
      <c r="F30" s="18" t="s">
        <v>72</v>
      </c>
    </row>
    <row r="31" spans="1:6" ht="86.4" x14ac:dyDescent="0.3">
      <c r="A31" s="11" t="s">
        <v>6</v>
      </c>
      <c r="B31" s="12">
        <v>42676</v>
      </c>
      <c r="C31" s="13" t="s">
        <v>3</v>
      </c>
      <c r="D31" s="14"/>
      <c r="E31" s="14">
        <v>130000</v>
      </c>
      <c r="F31" s="18" t="s">
        <v>73</v>
      </c>
    </row>
    <row r="32" spans="1:6" ht="28.8" x14ac:dyDescent="0.3">
      <c r="A32" s="11" t="s">
        <v>6</v>
      </c>
      <c r="B32" s="12">
        <v>42684</v>
      </c>
      <c r="C32" s="13" t="s">
        <v>32</v>
      </c>
      <c r="D32" s="14"/>
      <c r="E32" s="14"/>
      <c r="F32" s="18" t="s">
        <v>74</v>
      </c>
    </row>
    <row r="33" spans="1:6" ht="57.6" x14ac:dyDescent="0.3">
      <c r="A33" s="11" t="s">
        <v>6</v>
      </c>
      <c r="B33" s="12">
        <v>42740</v>
      </c>
      <c r="C33" s="13" t="s">
        <v>2</v>
      </c>
      <c r="D33" s="14">
        <v>10500</v>
      </c>
      <c r="E33" s="14">
        <v>0</v>
      </c>
      <c r="F33" s="18" t="s">
        <v>75</v>
      </c>
    </row>
    <row r="34" spans="1:6" ht="28.8" x14ac:dyDescent="0.3">
      <c r="A34" s="11" t="s">
        <v>6</v>
      </c>
      <c r="B34" s="12">
        <v>42745</v>
      </c>
      <c r="C34" s="13" t="s">
        <v>2</v>
      </c>
      <c r="D34" s="14">
        <v>32567.5</v>
      </c>
      <c r="E34" s="14">
        <v>0</v>
      </c>
      <c r="F34" s="18" t="s">
        <v>76</v>
      </c>
    </row>
    <row r="35" spans="1:6" ht="28.8" x14ac:dyDescent="0.3">
      <c r="A35" s="11" t="s">
        <v>6</v>
      </c>
      <c r="B35" s="12">
        <v>42748</v>
      </c>
      <c r="C35" s="13" t="s">
        <v>2</v>
      </c>
      <c r="D35" s="14">
        <v>141525</v>
      </c>
      <c r="E35" s="14">
        <v>0</v>
      </c>
      <c r="F35" s="18" t="s">
        <v>77</v>
      </c>
    </row>
    <row r="36" spans="1:6" ht="28.8" x14ac:dyDescent="0.3">
      <c r="A36" s="11" t="s">
        <v>6</v>
      </c>
      <c r="B36" s="12">
        <v>42813</v>
      </c>
      <c r="C36" s="13" t="s">
        <v>2</v>
      </c>
      <c r="D36" s="14">
        <v>2210</v>
      </c>
      <c r="E36" s="14">
        <v>0</v>
      </c>
      <c r="F36" s="18" t="s">
        <v>78</v>
      </c>
    </row>
    <row r="37" spans="1:6" ht="43.2" x14ac:dyDescent="0.3">
      <c r="A37" s="11" t="s">
        <v>6</v>
      </c>
      <c r="B37" s="12">
        <v>42998</v>
      </c>
      <c r="C37" s="13" t="s">
        <v>2</v>
      </c>
      <c r="D37" s="14">
        <v>156</v>
      </c>
      <c r="E37" s="14">
        <v>0</v>
      </c>
      <c r="F37" s="18" t="s">
        <v>79</v>
      </c>
    </row>
    <row r="38" spans="1:6" ht="28.8" x14ac:dyDescent="0.3">
      <c r="A38" s="11" t="s">
        <v>6</v>
      </c>
      <c r="B38" s="12">
        <v>43035</v>
      </c>
      <c r="C38" s="13" t="s">
        <v>2</v>
      </c>
      <c r="D38" s="14">
        <v>930</v>
      </c>
      <c r="E38" s="14">
        <v>0</v>
      </c>
      <c r="F38" s="18" t="s">
        <v>80</v>
      </c>
    </row>
    <row r="39" spans="1:6" ht="43.2" x14ac:dyDescent="0.3">
      <c r="A39" s="11" t="s">
        <v>6</v>
      </c>
      <c r="B39" s="12">
        <v>43039</v>
      </c>
      <c r="C39" s="13" t="s">
        <v>2</v>
      </c>
      <c r="D39" s="14">
        <v>5250</v>
      </c>
      <c r="E39" s="14">
        <v>0</v>
      </c>
      <c r="F39" s="18" t="s">
        <v>81</v>
      </c>
    </row>
    <row r="40" spans="1:6" ht="28.8" x14ac:dyDescent="0.3">
      <c r="A40" s="11" t="s">
        <v>6</v>
      </c>
      <c r="B40" s="12">
        <v>43059</v>
      </c>
      <c r="C40" s="13" t="s">
        <v>2</v>
      </c>
      <c r="D40" s="14">
        <v>14980</v>
      </c>
      <c r="E40" s="14">
        <v>0</v>
      </c>
      <c r="F40" s="18" t="s">
        <v>82</v>
      </c>
    </row>
    <row r="41" spans="1:6" ht="28.8" x14ac:dyDescent="0.3">
      <c r="A41" s="11" t="s">
        <v>6</v>
      </c>
      <c r="B41" s="12">
        <v>43080</v>
      </c>
      <c r="C41" s="13" t="s">
        <v>2</v>
      </c>
      <c r="D41" s="14">
        <v>92455</v>
      </c>
      <c r="E41" s="14">
        <v>0</v>
      </c>
      <c r="F41" s="18" t="s">
        <v>83</v>
      </c>
    </row>
    <row r="42" spans="1:6" ht="43.2" x14ac:dyDescent="0.3">
      <c r="A42" s="11" t="s">
        <v>6</v>
      </c>
      <c r="B42" s="12">
        <v>43084</v>
      </c>
      <c r="C42" s="13" t="s">
        <v>32</v>
      </c>
      <c r="D42" s="14"/>
      <c r="E42" s="14"/>
      <c r="F42" s="18" t="s">
        <v>84</v>
      </c>
    </row>
    <row r="43" spans="1:6" ht="43.2" x14ac:dyDescent="0.3">
      <c r="A43" s="11" t="s">
        <v>6</v>
      </c>
      <c r="B43" s="12">
        <v>43089</v>
      </c>
      <c r="C43" s="13" t="s">
        <v>32</v>
      </c>
      <c r="D43" s="14"/>
      <c r="E43" s="14"/>
      <c r="F43" s="18" t="s">
        <v>85</v>
      </c>
    </row>
    <row r="44" spans="1:6" ht="28.8" x14ac:dyDescent="0.3">
      <c r="A44" s="11" t="s">
        <v>6</v>
      </c>
      <c r="B44" s="12">
        <v>43101</v>
      </c>
      <c r="C44" s="13" t="s">
        <v>32</v>
      </c>
      <c r="D44" s="14"/>
      <c r="E44" s="14"/>
      <c r="F44" s="18" t="s">
        <v>86</v>
      </c>
    </row>
    <row r="45" spans="1:6" ht="72" x14ac:dyDescent="0.3">
      <c r="A45" s="11" t="s">
        <v>6</v>
      </c>
      <c r="B45" s="12">
        <v>43101</v>
      </c>
      <c r="C45" s="13" t="s">
        <v>2</v>
      </c>
      <c r="D45" s="14">
        <v>24290</v>
      </c>
      <c r="E45" s="14">
        <v>0</v>
      </c>
      <c r="F45" s="18" t="s">
        <v>87</v>
      </c>
    </row>
    <row r="46" spans="1:6" ht="28.8" x14ac:dyDescent="0.3">
      <c r="A46" s="11" t="s">
        <v>6</v>
      </c>
      <c r="B46" s="12">
        <v>43141</v>
      </c>
      <c r="C46" s="13" t="s">
        <v>2</v>
      </c>
      <c r="D46" s="14">
        <v>28425</v>
      </c>
      <c r="E46" s="14">
        <v>0</v>
      </c>
      <c r="F46" s="18" t="s">
        <v>88</v>
      </c>
    </row>
    <row r="47" spans="1:6" ht="28.8" x14ac:dyDescent="0.3">
      <c r="A47" s="11" t="s">
        <v>6</v>
      </c>
      <c r="B47" s="12">
        <v>43153</v>
      </c>
      <c r="C47" s="13" t="s">
        <v>2</v>
      </c>
      <c r="D47" s="14">
        <v>775</v>
      </c>
      <c r="E47" s="14">
        <v>0</v>
      </c>
      <c r="F47" s="18" t="s">
        <v>89</v>
      </c>
    </row>
    <row r="48" spans="1:6" ht="28.8" x14ac:dyDescent="0.3">
      <c r="A48" s="11" t="s">
        <v>6</v>
      </c>
      <c r="B48" s="12">
        <v>43160</v>
      </c>
      <c r="C48" s="13" t="s">
        <v>2</v>
      </c>
      <c r="D48" s="14">
        <v>17164</v>
      </c>
      <c r="E48" s="14">
        <v>0</v>
      </c>
      <c r="F48" s="18" t="s">
        <v>90</v>
      </c>
    </row>
    <row r="49" spans="1:6" ht="43.2" x14ac:dyDescent="0.3">
      <c r="A49" s="11" t="s">
        <v>6</v>
      </c>
      <c r="B49" s="12">
        <v>43227</v>
      </c>
      <c r="C49" s="13" t="s">
        <v>2</v>
      </c>
      <c r="D49" s="14">
        <v>364</v>
      </c>
      <c r="E49" s="14">
        <v>0</v>
      </c>
      <c r="F49" s="18" t="s">
        <v>91</v>
      </c>
    </row>
    <row r="50" spans="1:6" ht="43.2" x14ac:dyDescent="0.3">
      <c r="A50" s="11" t="s">
        <v>6</v>
      </c>
      <c r="B50" s="12">
        <v>43311</v>
      </c>
      <c r="C50" s="13" t="s">
        <v>2</v>
      </c>
      <c r="D50" s="14">
        <v>76960</v>
      </c>
      <c r="E50" s="14">
        <v>0</v>
      </c>
      <c r="F50" s="18" t="s">
        <v>92</v>
      </c>
    </row>
    <row r="51" spans="1:6" ht="28.8" x14ac:dyDescent="0.3">
      <c r="A51" s="11" t="s">
        <v>6</v>
      </c>
      <c r="B51" s="12">
        <v>43315</v>
      </c>
      <c r="C51" s="13" t="s">
        <v>2</v>
      </c>
      <c r="D51" s="14">
        <v>16800</v>
      </c>
      <c r="E51" s="14">
        <v>0</v>
      </c>
      <c r="F51" s="18" t="s">
        <v>93</v>
      </c>
    </row>
    <row r="52" spans="1:6" ht="28.8" x14ac:dyDescent="0.3">
      <c r="A52" s="11" t="s">
        <v>6</v>
      </c>
      <c r="B52" s="12">
        <v>43335</v>
      </c>
      <c r="C52" s="13" t="s">
        <v>2</v>
      </c>
      <c r="D52" s="14">
        <v>542.5</v>
      </c>
      <c r="E52" s="14">
        <v>0</v>
      </c>
      <c r="F52" s="18" t="s">
        <v>94</v>
      </c>
    </row>
    <row r="53" spans="1:6" ht="28.8" x14ac:dyDescent="0.3">
      <c r="A53" s="11" t="s">
        <v>6</v>
      </c>
      <c r="B53" s="12">
        <v>43391</v>
      </c>
      <c r="C53" s="13" t="s">
        <v>2</v>
      </c>
      <c r="D53" s="14">
        <v>17432.5</v>
      </c>
      <c r="E53" s="14">
        <v>0</v>
      </c>
      <c r="F53" s="18" t="s">
        <v>95</v>
      </c>
    </row>
    <row r="54" spans="1:6" ht="28.8" x14ac:dyDescent="0.3">
      <c r="A54" s="11" t="s">
        <v>6</v>
      </c>
      <c r="B54" s="12">
        <v>43419</v>
      </c>
      <c r="C54" s="13" t="s">
        <v>2</v>
      </c>
      <c r="D54" s="14">
        <v>55030</v>
      </c>
      <c r="E54" s="14">
        <v>0</v>
      </c>
      <c r="F54" s="18" t="s">
        <v>96</v>
      </c>
    </row>
    <row r="55" spans="1:6" ht="28.8" x14ac:dyDescent="0.3">
      <c r="A55" s="11" t="s">
        <v>6</v>
      </c>
      <c r="B55" s="12">
        <v>43471</v>
      </c>
      <c r="C55" s="13" t="s">
        <v>2</v>
      </c>
      <c r="D55" s="14">
        <v>416</v>
      </c>
      <c r="E55" s="14">
        <v>0</v>
      </c>
      <c r="F55" s="18" t="s">
        <v>97</v>
      </c>
    </row>
    <row r="56" spans="1:6" ht="43.2" x14ac:dyDescent="0.3">
      <c r="A56" s="11" t="s">
        <v>6</v>
      </c>
      <c r="B56" s="12">
        <v>43482</v>
      </c>
      <c r="C56" s="13" t="s">
        <v>2</v>
      </c>
      <c r="D56" s="14">
        <v>19370</v>
      </c>
      <c r="E56" s="14">
        <v>0</v>
      </c>
      <c r="F56" s="18" t="s">
        <v>98</v>
      </c>
    </row>
    <row r="57" spans="1:6" ht="57.6" x14ac:dyDescent="0.3">
      <c r="A57" s="11" t="s">
        <v>6</v>
      </c>
      <c r="B57" s="12">
        <v>43514</v>
      </c>
      <c r="C57" s="13" t="s">
        <v>32</v>
      </c>
      <c r="D57" s="14"/>
      <c r="E57" s="14"/>
      <c r="F57" s="18" t="s">
        <v>99</v>
      </c>
    </row>
    <row r="58" spans="1:6" ht="28.8" x14ac:dyDescent="0.3">
      <c r="A58" s="11" t="s">
        <v>6</v>
      </c>
      <c r="B58" s="12">
        <v>43552</v>
      </c>
      <c r="C58" s="13" t="s">
        <v>3</v>
      </c>
      <c r="D58" s="14"/>
      <c r="E58" s="14">
        <v>2000</v>
      </c>
      <c r="F58" s="18" t="s">
        <v>100</v>
      </c>
    </row>
    <row r="59" spans="1:6" ht="28.8" x14ac:dyDescent="0.3">
      <c r="A59" s="11" t="s">
        <v>6</v>
      </c>
      <c r="B59" s="12">
        <v>43676</v>
      </c>
      <c r="C59" s="13" t="s">
        <v>2</v>
      </c>
      <c r="D59" s="14">
        <v>53975</v>
      </c>
      <c r="E59" s="14">
        <v>0</v>
      </c>
      <c r="F59" s="18" t="s">
        <v>101</v>
      </c>
    </row>
    <row r="60" spans="1:6" ht="28.8" x14ac:dyDescent="0.3">
      <c r="A60" s="11" t="s">
        <v>6</v>
      </c>
      <c r="B60" s="12">
        <v>43737</v>
      </c>
      <c r="C60" s="13" t="s">
        <v>3</v>
      </c>
      <c r="D60" s="14"/>
      <c r="E60" s="14">
        <v>65000</v>
      </c>
      <c r="F60" s="18" t="s">
        <v>102</v>
      </c>
    </row>
    <row r="61" spans="1:6" ht="28.8" x14ac:dyDescent="0.3">
      <c r="A61" s="11" t="s">
        <v>6</v>
      </c>
      <c r="B61" s="12">
        <v>43752</v>
      </c>
      <c r="C61" s="13" t="s">
        <v>2</v>
      </c>
      <c r="D61" s="14">
        <v>520</v>
      </c>
      <c r="E61" s="14">
        <v>0</v>
      </c>
      <c r="F61" s="18" t="s">
        <v>103</v>
      </c>
    </row>
    <row r="62" spans="1:6" x14ac:dyDescent="0.3">
      <c r="A62" s="11" t="s">
        <v>6</v>
      </c>
      <c r="B62" s="12">
        <v>43777</v>
      </c>
      <c r="C62" s="13" t="s">
        <v>3</v>
      </c>
      <c r="D62" s="14"/>
      <c r="E62" s="14">
        <v>2000</v>
      </c>
      <c r="F62" s="18" t="s">
        <v>104</v>
      </c>
    </row>
    <row r="63" spans="1:6" x14ac:dyDescent="0.3">
      <c r="A63" s="11" t="s">
        <v>6</v>
      </c>
      <c r="B63" s="12">
        <v>43846</v>
      </c>
      <c r="C63" s="13" t="s">
        <v>3</v>
      </c>
      <c r="D63" s="14"/>
      <c r="E63" s="14">
        <v>2000</v>
      </c>
      <c r="F63" s="18" t="s">
        <v>105</v>
      </c>
    </row>
    <row r="64" spans="1:6" ht="42.6" customHeight="1" x14ac:dyDescent="0.3">
      <c r="A64" s="11" t="s">
        <v>6</v>
      </c>
      <c r="B64" s="12">
        <v>43973</v>
      </c>
      <c r="C64" s="13" t="s">
        <v>3</v>
      </c>
      <c r="D64" s="14"/>
      <c r="E64" s="14">
        <v>2000</v>
      </c>
      <c r="F64" s="18" t="s">
        <v>106</v>
      </c>
    </row>
    <row r="65" spans="1:5" x14ac:dyDescent="0.3">
      <c r="A65" s="22" t="s">
        <v>34</v>
      </c>
      <c r="B65" s="22"/>
      <c r="C65" s="22"/>
      <c r="D65" s="19">
        <f>SUM(D4:D64)</f>
        <v>962966.5</v>
      </c>
      <c r="E65" s="19">
        <f>SUM(E4:E64)</f>
        <v>278000</v>
      </c>
    </row>
  </sheetData>
  <mergeCells count="3">
    <mergeCell ref="A1:F1"/>
    <mergeCell ref="A2:F2"/>
    <mergeCell ref="A65:C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786E-4188-4799-8165-D732910A1950}">
  <dimension ref="A1:F24"/>
  <sheetViews>
    <sheetView workbookViewId="0">
      <selection activeCell="L4" sqref="L4"/>
    </sheetView>
  </sheetViews>
  <sheetFormatPr defaultRowHeight="14.4" x14ac:dyDescent="0.3"/>
  <cols>
    <col min="1" max="1" width="19.33203125" style="8" bestFit="1" customWidth="1"/>
    <col min="2" max="5" width="14.44140625" style="8" customWidth="1"/>
    <col min="6" max="6" width="43.77734375" style="8" customWidth="1"/>
    <col min="7" max="16384" width="8.88671875" style="8"/>
  </cols>
  <sheetData>
    <row r="1" spans="1:6" ht="15.6" x14ac:dyDescent="0.3">
      <c r="A1" s="21" t="s">
        <v>12</v>
      </c>
      <c r="B1" s="21"/>
      <c r="C1" s="21"/>
      <c r="D1" s="21"/>
      <c r="E1" s="21"/>
      <c r="F1" s="21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9" t="s">
        <v>5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</row>
    <row r="4" spans="1:6" ht="28.8" customHeight="1" x14ac:dyDescent="0.3">
      <c r="A4" s="11" t="s">
        <v>7</v>
      </c>
      <c r="B4" s="12">
        <v>42170</v>
      </c>
      <c r="C4" s="13" t="s">
        <v>32</v>
      </c>
      <c r="D4" s="14"/>
      <c r="E4" s="14"/>
      <c r="F4" s="15"/>
    </row>
    <row r="5" spans="1:6" ht="28.8" customHeight="1" x14ac:dyDescent="0.3">
      <c r="A5" s="11" t="s">
        <v>7</v>
      </c>
      <c r="B5" s="12">
        <v>42180</v>
      </c>
      <c r="C5" s="13" t="s">
        <v>2</v>
      </c>
      <c r="D5" s="14">
        <v>35407.5</v>
      </c>
      <c r="E5" s="14"/>
      <c r="F5" s="15" t="s">
        <v>16</v>
      </c>
    </row>
    <row r="6" spans="1:6" ht="28.8" customHeight="1" x14ac:dyDescent="0.3">
      <c r="A6" s="11" t="s">
        <v>7</v>
      </c>
      <c r="B6" s="12">
        <v>42254</v>
      </c>
      <c r="C6" s="13" t="s">
        <v>2</v>
      </c>
      <c r="D6" s="14">
        <v>189560</v>
      </c>
      <c r="E6" s="14"/>
      <c r="F6" s="15" t="s">
        <v>17</v>
      </c>
    </row>
    <row r="7" spans="1:6" ht="28.8" customHeight="1" x14ac:dyDescent="0.3">
      <c r="A7" s="11" t="s">
        <v>7</v>
      </c>
      <c r="B7" s="12">
        <v>42233</v>
      </c>
      <c r="C7" s="13" t="s">
        <v>2</v>
      </c>
      <c r="D7" s="14">
        <v>1000</v>
      </c>
      <c r="E7" s="14"/>
      <c r="F7" s="15" t="s">
        <v>18</v>
      </c>
    </row>
    <row r="8" spans="1:6" x14ac:dyDescent="0.3">
      <c r="A8" s="11" t="s">
        <v>7</v>
      </c>
      <c r="B8" s="12">
        <v>42345</v>
      </c>
      <c r="C8" s="13" t="s">
        <v>32</v>
      </c>
      <c r="D8" s="14"/>
      <c r="E8" s="14"/>
      <c r="F8" s="15"/>
    </row>
    <row r="9" spans="1:6" ht="28.8" customHeight="1" x14ac:dyDescent="0.3">
      <c r="A9" s="11" t="s">
        <v>7</v>
      </c>
      <c r="B9" s="12">
        <v>42394</v>
      </c>
      <c r="C9" s="13" t="s">
        <v>2</v>
      </c>
      <c r="D9" s="14">
        <v>34722.43</v>
      </c>
      <c r="E9" s="14"/>
      <c r="F9" s="15" t="s">
        <v>19</v>
      </c>
    </row>
    <row r="10" spans="1:6" ht="28.8" customHeight="1" x14ac:dyDescent="0.3">
      <c r="A10" s="11" t="s">
        <v>7</v>
      </c>
      <c r="B10" s="12">
        <v>42432</v>
      </c>
      <c r="C10" s="13" t="s">
        <v>2</v>
      </c>
      <c r="D10" s="14">
        <v>3500</v>
      </c>
      <c r="E10" s="14"/>
      <c r="F10" s="15" t="s">
        <v>20</v>
      </c>
    </row>
    <row r="11" spans="1:6" ht="28.8" customHeight="1" x14ac:dyDescent="0.3">
      <c r="A11" s="11" t="s">
        <v>7</v>
      </c>
      <c r="B11" s="12">
        <v>42504</v>
      </c>
      <c r="C11" s="13" t="s">
        <v>2</v>
      </c>
      <c r="D11" s="14">
        <v>2327.5</v>
      </c>
      <c r="E11" s="14"/>
      <c r="F11" s="15" t="s">
        <v>21</v>
      </c>
    </row>
    <row r="12" spans="1:6" x14ac:dyDescent="0.3">
      <c r="A12" s="11" t="s">
        <v>7</v>
      </c>
      <c r="B12" s="12">
        <v>42770</v>
      </c>
      <c r="C12" s="13" t="s">
        <v>2</v>
      </c>
      <c r="D12" s="14">
        <v>8530</v>
      </c>
      <c r="E12" s="14"/>
      <c r="F12" s="15" t="s">
        <v>22</v>
      </c>
    </row>
    <row r="13" spans="1:6" x14ac:dyDescent="0.3">
      <c r="A13" s="11" t="s">
        <v>7</v>
      </c>
      <c r="B13" s="12">
        <v>42929</v>
      </c>
      <c r="C13" s="13" t="s">
        <v>2</v>
      </c>
      <c r="D13" s="14">
        <v>29205</v>
      </c>
      <c r="E13" s="14"/>
      <c r="F13" s="15" t="s">
        <v>23</v>
      </c>
    </row>
    <row r="14" spans="1:6" ht="28.8" customHeight="1" x14ac:dyDescent="0.3">
      <c r="A14" s="11" t="s">
        <v>7</v>
      </c>
      <c r="B14" s="12">
        <v>42969</v>
      </c>
      <c r="C14" s="13" t="s">
        <v>32</v>
      </c>
      <c r="D14" s="14"/>
      <c r="E14" s="14"/>
      <c r="F14" s="15"/>
    </row>
    <row r="15" spans="1:6" ht="28.8" customHeight="1" x14ac:dyDescent="0.3">
      <c r="A15" s="11" t="s">
        <v>7</v>
      </c>
      <c r="B15" s="12">
        <v>43068</v>
      </c>
      <c r="C15" s="13" t="s">
        <v>2</v>
      </c>
      <c r="D15" s="14">
        <v>43665</v>
      </c>
      <c r="E15" s="14"/>
      <c r="F15" s="15" t="s">
        <v>24</v>
      </c>
    </row>
    <row r="16" spans="1:6" ht="28.8" customHeight="1" x14ac:dyDescent="0.3">
      <c r="A16" s="11" t="s">
        <v>7</v>
      </c>
      <c r="B16" s="12">
        <v>43132</v>
      </c>
      <c r="C16" s="13" t="s">
        <v>32</v>
      </c>
      <c r="D16" s="14"/>
      <c r="E16" s="14"/>
      <c r="F16" s="15"/>
    </row>
    <row r="17" spans="1:6" ht="28.8" customHeight="1" x14ac:dyDescent="0.3">
      <c r="A17" s="11" t="s">
        <v>7</v>
      </c>
      <c r="B17" s="12">
        <v>43213</v>
      </c>
      <c r="C17" s="13" t="s">
        <v>2</v>
      </c>
      <c r="D17" s="14">
        <v>14000</v>
      </c>
      <c r="E17" s="14"/>
      <c r="F17" s="15" t="s">
        <v>25</v>
      </c>
    </row>
    <row r="18" spans="1:6" ht="28.8" customHeight="1" x14ac:dyDescent="0.3">
      <c r="A18" s="11" t="s">
        <v>7</v>
      </c>
      <c r="B18" s="12">
        <v>43266</v>
      </c>
      <c r="C18" s="13" t="s">
        <v>2</v>
      </c>
      <c r="D18" s="14">
        <v>16280</v>
      </c>
      <c r="E18" s="14"/>
      <c r="F18" s="15" t="s">
        <v>26</v>
      </c>
    </row>
    <row r="19" spans="1:6" ht="28.8" customHeight="1" x14ac:dyDescent="0.3">
      <c r="A19" s="11" t="s">
        <v>7</v>
      </c>
      <c r="B19" s="12">
        <v>43471</v>
      </c>
      <c r="C19" s="13" t="s">
        <v>2</v>
      </c>
      <c r="D19" s="14">
        <v>15750</v>
      </c>
      <c r="E19" s="14"/>
      <c r="F19" s="15" t="s">
        <v>27</v>
      </c>
    </row>
    <row r="20" spans="1:6" ht="28.8" customHeight="1" x14ac:dyDescent="0.3">
      <c r="A20" s="11" t="s">
        <v>7</v>
      </c>
      <c r="B20" s="12">
        <v>43482</v>
      </c>
      <c r="C20" s="13" t="s">
        <v>3</v>
      </c>
      <c r="D20" s="14"/>
      <c r="E20" s="14">
        <v>16000</v>
      </c>
      <c r="F20" s="15" t="s">
        <v>28</v>
      </c>
    </row>
    <row r="21" spans="1:6" ht="28.8" customHeight="1" x14ac:dyDescent="0.3">
      <c r="A21" s="11" t="s">
        <v>7</v>
      </c>
      <c r="B21" s="12">
        <v>43475</v>
      </c>
      <c r="C21" s="13" t="s">
        <v>2</v>
      </c>
      <c r="D21" s="14">
        <v>80575</v>
      </c>
      <c r="E21" s="14"/>
      <c r="F21" s="15" t="s">
        <v>29</v>
      </c>
    </row>
    <row r="22" spans="1:6" ht="28.8" customHeight="1" x14ac:dyDescent="0.3">
      <c r="A22" s="11" t="s">
        <v>7</v>
      </c>
      <c r="B22" s="12">
        <v>43510</v>
      </c>
      <c r="C22" s="13" t="s">
        <v>2</v>
      </c>
      <c r="D22" s="14">
        <v>1627.5</v>
      </c>
      <c r="E22" s="14"/>
      <c r="F22" s="15" t="s">
        <v>30</v>
      </c>
    </row>
    <row r="23" spans="1:6" x14ac:dyDescent="0.3">
      <c r="A23" s="11" t="s">
        <v>7</v>
      </c>
      <c r="B23" s="12">
        <v>43859</v>
      </c>
      <c r="C23" s="13" t="s">
        <v>3</v>
      </c>
      <c r="D23" s="14"/>
      <c r="E23" s="14">
        <v>30000</v>
      </c>
      <c r="F23" s="15" t="s">
        <v>31</v>
      </c>
    </row>
    <row r="24" spans="1:6" x14ac:dyDescent="0.3">
      <c r="A24" s="23" t="s">
        <v>34</v>
      </c>
      <c r="B24" s="24"/>
      <c r="C24" s="24"/>
      <c r="D24" s="16">
        <f>SUM(D4:D23)</f>
        <v>476149.93</v>
      </c>
      <c r="E24" s="16">
        <f>SUM(E4:E23)</f>
        <v>46000</v>
      </c>
    </row>
  </sheetData>
  <mergeCells count="3">
    <mergeCell ref="A1:F1"/>
    <mergeCell ref="A2:F2"/>
    <mergeCell ref="A24:C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5AC1-C368-430D-A61E-86224F59DF74}">
  <dimension ref="A1:F4"/>
  <sheetViews>
    <sheetView workbookViewId="0">
      <selection activeCell="A2" sqref="A2:F2"/>
    </sheetView>
  </sheetViews>
  <sheetFormatPr defaultRowHeight="14.4" x14ac:dyDescent="0.3"/>
  <cols>
    <col min="1" max="1" width="44.6640625" bestFit="1" customWidth="1"/>
    <col min="2" max="6" width="14.44140625" customWidth="1"/>
  </cols>
  <sheetData>
    <row r="1" spans="1:6" ht="15.6" x14ac:dyDescent="0.3">
      <c r="A1" s="20" t="s">
        <v>12</v>
      </c>
      <c r="B1" s="20"/>
      <c r="C1" s="20"/>
      <c r="D1" s="20"/>
      <c r="E1" s="20"/>
      <c r="F1" s="20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8</v>
      </c>
      <c r="B4" s="25" t="s">
        <v>13</v>
      </c>
      <c r="C4" s="25"/>
      <c r="D4" s="25"/>
      <c r="E4" s="25"/>
      <c r="F4" s="25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20BD-B00B-459E-9298-CBA720618F0E}">
  <dimension ref="A1:F5"/>
  <sheetViews>
    <sheetView workbookViewId="0">
      <selection activeCell="C9" sqref="C9"/>
    </sheetView>
  </sheetViews>
  <sheetFormatPr defaultRowHeight="14.4" x14ac:dyDescent="0.3"/>
  <cols>
    <col min="1" max="1" width="35.6640625" bestFit="1" customWidth="1"/>
    <col min="2" max="5" width="14.44140625" customWidth="1"/>
    <col min="6" max="6" width="32.44140625" bestFit="1" customWidth="1"/>
  </cols>
  <sheetData>
    <row r="1" spans="1:6" ht="15.6" x14ac:dyDescent="0.3">
      <c r="A1" s="20" t="s">
        <v>12</v>
      </c>
      <c r="B1" s="20"/>
      <c r="C1" s="20"/>
      <c r="D1" s="20"/>
      <c r="E1" s="20"/>
      <c r="F1" s="20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9</v>
      </c>
      <c r="B4" s="4">
        <v>43273</v>
      </c>
      <c r="C4" s="6" t="s">
        <v>2</v>
      </c>
      <c r="D4" s="5">
        <v>3975</v>
      </c>
      <c r="E4" s="6"/>
      <c r="F4" s="6" t="s">
        <v>14</v>
      </c>
    </row>
    <row r="5" spans="1:6" x14ac:dyDescent="0.3">
      <c r="A5" s="27" t="s">
        <v>34</v>
      </c>
      <c r="B5" s="28"/>
      <c r="C5" s="29"/>
      <c r="D5" s="30">
        <f>SUM(D4)</f>
        <v>3975</v>
      </c>
      <c r="E5" s="30">
        <f>SUM(E4)</f>
        <v>0</v>
      </c>
    </row>
  </sheetData>
  <mergeCells count="3">
    <mergeCell ref="A1:F1"/>
    <mergeCell ref="A2:F2"/>
    <mergeCell ref="A5:C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76B-C36F-4D46-BBCE-A634E89E11A9}">
  <dimension ref="A1:F20"/>
  <sheetViews>
    <sheetView workbookViewId="0">
      <selection activeCell="E19" sqref="A19:E19"/>
    </sheetView>
  </sheetViews>
  <sheetFormatPr defaultRowHeight="14.4" x14ac:dyDescent="0.3"/>
  <cols>
    <col min="1" max="1" width="18.109375" bestFit="1" customWidth="1"/>
    <col min="2" max="5" width="14.44140625" customWidth="1"/>
    <col min="6" max="6" width="36.5546875" customWidth="1"/>
  </cols>
  <sheetData>
    <row r="1" spans="1:6" ht="15.6" x14ac:dyDescent="0.3">
      <c r="A1" s="20" t="s">
        <v>12</v>
      </c>
      <c r="B1" s="20"/>
      <c r="C1" s="20"/>
      <c r="D1" s="20"/>
      <c r="E1" s="20"/>
      <c r="F1" s="20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43.2" x14ac:dyDescent="0.3">
      <c r="A4" s="11" t="s">
        <v>10</v>
      </c>
      <c r="B4" s="12">
        <v>41950</v>
      </c>
      <c r="C4" s="13" t="s">
        <v>2</v>
      </c>
      <c r="D4" s="14">
        <v>33054</v>
      </c>
      <c r="E4" s="14"/>
      <c r="F4" s="7" t="s">
        <v>35</v>
      </c>
    </row>
    <row r="5" spans="1:6" ht="28.8" x14ac:dyDescent="0.3">
      <c r="A5" s="11" t="s">
        <v>10</v>
      </c>
      <c r="B5" s="12">
        <v>42493</v>
      </c>
      <c r="C5" s="13" t="s">
        <v>2</v>
      </c>
      <c r="D5" s="14">
        <v>3500</v>
      </c>
      <c r="E5" s="14"/>
      <c r="F5" s="7" t="s">
        <v>15</v>
      </c>
    </row>
    <row r="6" spans="1:6" ht="28.8" x14ac:dyDescent="0.3">
      <c r="A6" s="11" t="s">
        <v>10</v>
      </c>
      <c r="B6" s="12">
        <v>42542</v>
      </c>
      <c r="C6" s="13" t="s">
        <v>2</v>
      </c>
      <c r="D6" s="14">
        <v>1240</v>
      </c>
      <c r="E6" s="14"/>
      <c r="F6" s="7" t="s">
        <v>36</v>
      </c>
    </row>
    <row r="7" spans="1:6" ht="43.2" x14ac:dyDescent="0.3">
      <c r="A7" s="11" t="s">
        <v>10</v>
      </c>
      <c r="B7" s="12">
        <v>42604</v>
      </c>
      <c r="C7" s="13" t="s">
        <v>2</v>
      </c>
      <c r="D7" s="14">
        <v>520</v>
      </c>
      <c r="E7" s="14"/>
      <c r="F7" s="7" t="s">
        <v>37</v>
      </c>
    </row>
    <row r="8" spans="1:6" x14ac:dyDescent="0.3">
      <c r="A8" s="11" t="s">
        <v>10</v>
      </c>
      <c r="B8" s="12">
        <v>42599</v>
      </c>
      <c r="C8" s="13" t="s">
        <v>2</v>
      </c>
      <c r="D8" s="14">
        <v>68.599999999999994</v>
      </c>
      <c r="E8" s="14"/>
      <c r="F8" s="7" t="s">
        <v>38</v>
      </c>
    </row>
    <row r="9" spans="1:6" x14ac:dyDescent="0.3">
      <c r="A9" s="11" t="s">
        <v>10</v>
      </c>
      <c r="B9" s="12">
        <v>42790</v>
      </c>
      <c r="C9" s="13" t="s">
        <v>2</v>
      </c>
      <c r="D9" s="14">
        <v>60.97</v>
      </c>
      <c r="E9" s="14"/>
      <c r="F9" s="7" t="s">
        <v>39</v>
      </c>
    </row>
    <row r="10" spans="1:6" ht="28.8" x14ac:dyDescent="0.3">
      <c r="A10" s="11" t="s">
        <v>10</v>
      </c>
      <c r="B10" s="12">
        <v>42759</v>
      </c>
      <c r="C10" s="13" t="s">
        <v>2</v>
      </c>
      <c r="D10" s="14">
        <v>2000</v>
      </c>
      <c r="E10" s="14"/>
      <c r="F10" s="7" t="s">
        <v>40</v>
      </c>
    </row>
    <row r="11" spans="1:6" ht="28.8" x14ac:dyDescent="0.3">
      <c r="A11" s="11" t="s">
        <v>10</v>
      </c>
      <c r="B11" s="12">
        <v>42854</v>
      </c>
      <c r="C11" s="13" t="s">
        <v>2</v>
      </c>
      <c r="D11" s="14">
        <v>156</v>
      </c>
      <c r="E11" s="14"/>
      <c r="F11" s="7" t="s">
        <v>41</v>
      </c>
    </row>
    <row r="12" spans="1:6" ht="28.8" x14ac:dyDescent="0.3">
      <c r="A12" s="11" t="s">
        <v>10</v>
      </c>
      <c r="B12" s="12">
        <v>43003</v>
      </c>
      <c r="C12" s="13" t="s">
        <v>2</v>
      </c>
      <c r="D12" s="14">
        <v>1750</v>
      </c>
      <c r="E12" s="14"/>
      <c r="F12" s="7" t="s">
        <v>42</v>
      </c>
    </row>
    <row r="13" spans="1:6" ht="28.8" x14ac:dyDescent="0.3">
      <c r="A13" s="11" t="s">
        <v>10</v>
      </c>
      <c r="B13" s="12">
        <v>42809</v>
      </c>
      <c r="C13" s="13" t="s">
        <v>32</v>
      </c>
      <c r="D13" s="14"/>
      <c r="E13" s="14"/>
      <c r="F13" s="7" t="s">
        <v>43</v>
      </c>
    </row>
    <row r="14" spans="1:6" x14ac:dyDescent="0.3">
      <c r="A14" s="11" t="s">
        <v>10</v>
      </c>
      <c r="B14" s="12">
        <v>42842</v>
      </c>
      <c r="C14" s="13" t="s">
        <v>2</v>
      </c>
      <c r="D14" s="14">
        <v>16280</v>
      </c>
      <c r="E14" s="14"/>
      <c r="F14" s="7" t="s">
        <v>44</v>
      </c>
    </row>
    <row r="15" spans="1:6" ht="28.8" x14ac:dyDescent="0.3">
      <c r="A15" s="11" t="s">
        <v>10</v>
      </c>
      <c r="B15" s="12">
        <v>42999</v>
      </c>
      <c r="C15" s="13" t="s">
        <v>2</v>
      </c>
      <c r="D15" s="14">
        <v>310</v>
      </c>
      <c r="E15" s="14"/>
      <c r="F15" s="7" t="s">
        <v>45</v>
      </c>
    </row>
    <row r="16" spans="1:6" x14ac:dyDescent="0.3">
      <c r="A16" s="11" t="s">
        <v>10</v>
      </c>
      <c r="B16" s="12">
        <v>43514</v>
      </c>
      <c r="C16" s="13" t="s">
        <v>2</v>
      </c>
      <c r="D16" s="14">
        <v>364</v>
      </c>
      <c r="E16" s="14"/>
      <c r="F16" s="7" t="s">
        <v>46</v>
      </c>
    </row>
    <row r="17" spans="1:6" ht="28.8" x14ac:dyDescent="0.3">
      <c r="A17" s="11" t="s">
        <v>10</v>
      </c>
      <c r="B17" s="12">
        <v>43526</v>
      </c>
      <c r="C17" s="13" t="s">
        <v>2</v>
      </c>
      <c r="D17" s="14">
        <v>500</v>
      </c>
      <c r="E17" s="14"/>
      <c r="F17" s="7" t="s">
        <v>47</v>
      </c>
    </row>
    <row r="18" spans="1:6" ht="28.8" x14ac:dyDescent="0.3">
      <c r="A18" s="11" t="s">
        <v>10</v>
      </c>
      <c r="B18" s="12">
        <v>43762</v>
      </c>
      <c r="C18" s="13" t="s">
        <v>2</v>
      </c>
      <c r="D18" s="14">
        <v>80.22</v>
      </c>
      <c r="E18" s="14"/>
      <c r="F18" s="7" t="s">
        <v>48</v>
      </c>
    </row>
    <row r="19" spans="1:6" x14ac:dyDescent="0.3">
      <c r="A19" s="26" t="s">
        <v>34</v>
      </c>
      <c r="B19" s="26"/>
      <c r="C19" s="26"/>
      <c r="D19" s="17">
        <f>SUM(D4:D18)</f>
        <v>59883.79</v>
      </c>
      <c r="E19" s="17">
        <f>SUM(E4:E18)</f>
        <v>0</v>
      </c>
    </row>
    <row r="20" spans="1:6" x14ac:dyDescent="0.3">
      <c r="A20" s="8"/>
      <c r="B20" s="8"/>
      <c r="C20" s="8"/>
      <c r="D20" s="8"/>
      <c r="E20" s="8"/>
    </row>
  </sheetData>
  <mergeCells count="3">
    <mergeCell ref="A1:F1"/>
    <mergeCell ref="A2:F2"/>
    <mergeCell ref="A19:C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workbookViewId="0">
      <selection activeCell="D22" sqref="D22"/>
    </sheetView>
  </sheetViews>
  <sheetFormatPr defaultRowHeight="14.4" x14ac:dyDescent="0.3"/>
  <cols>
    <col min="1" max="1" width="22.44140625" bestFit="1" customWidth="1"/>
    <col min="2" max="6" width="14.44140625" customWidth="1"/>
  </cols>
  <sheetData>
    <row r="1" spans="1:6" ht="15.6" x14ac:dyDescent="0.3">
      <c r="A1" s="20" t="s">
        <v>12</v>
      </c>
      <c r="B1" s="20"/>
      <c r="C1" s="20"/>
      <c r="D1" s="20"/>
      <c r="E1" s="20"/>
      <c r="F1" s="20"/>
    </row>
    <row r="2" spans="1:6" ht="15.6" x14ac:dyDescent="0.3">
      <c r="A2" s="21" t="s">
        <v>33</v>
      </c>
      <c r="B2" s="21"/>
      <c r="C2" s="21"/>
      <c r="D2" s="21"/>
      <c r="E2" s="21"/>
      <c r="F2" s="21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11</v>
      </c>
      <c r="B4" s="25" t="s">
        <v>13</v>
      </c>
      <c r="C4" s="25"/>
      <c r="D4" s="25"/>
      <c r="E4" s="25"/>
      <c r="F4" s="25"/>
    </row>
  </sheetData>
  <mergeCells count="3">
    <mergeCell ref="A2:F2"/>
    <mergeCell ref="A1:F1"/>
    <mergeCell ref="B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AUSL BO</vt:lpstr>
      <vt:lpstr>AUSL FE</vt:lpstr>
      <vt:lpstr>Osp. S. Orsola BO</vt:lpstr>
      <vt:lpstr>Osp. S. Anna FE</vt:lpstr>
      <vt:lpstr>AUSL Imola</vt:lpstr>
      <vt:lpstr>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Bertolino, Davide</cp:lastModifiedBy>
  <dcterms:created xsi:type="dcterms:W3CDTF">2015-06-05T18:17:20Z</dcterms:created>
  <dcterms:modified xsi:type="dcterms:W3CDTF">2020-10-21T09:00:29Z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2020-07-02T06:52:29.6714220Z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6f04b93b-5247-4357-ba29-276363cb000d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2020-07-02T06:52:29.6714220Z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6f04b93b-5247-4357-ba29-276363cb000d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