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illisBologna\ENTI PUBBLICI\AVEC - SanitaER\Gara polizze 2020\Stime oggetti d'arte - allegati lotto 5)\Ausl BO\"/>
    </mc:Choice>
  </mc:AlternateContent>
  <xr:revisionPtr revIDLastSave="0" documentId="13_ncr:1_{EF9BD51E-E794-4005-A7C0-14B87FE545CD}" xr6:coauthVersionLast="44" xr6:coauthVersionMax="44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Riepilog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2" l="1"/>
  <c r="J151" i="1"/>
  <c r="J141" i="1"/>
  <c r="J120" i="1"/>
  <c r="J115" i="1"/>
  <c r="J111" i="1"/>
  <c r="J105" i="1"/>
  <c r="J98" i="1"/>
  <c r="J93" i="1"/>
  <c r="J75" i="1"/>
  <c r="J68" i="1"/>
  <c r="J45" i="1"/>
</calcChain>
</file>

<file path=xl/sharedStrings.xml><?xml version="1.0" encoding="utf-8"?>
<sst xmlns="http://schemas.openxmlformats.org/spreadsheetml/2006/main" count="463" uniqueCount="182">
  <si>
    <t>AREA</t>
  </si>
  <si>
    <t>SERIE</t>
  </si>
  <si>
    <t>CESPITE</t>
  </si>
  <si>
    <t>DESCRIZIONE</t>
  </si>
  <si>
    <t>Sette inginocchiatoi</t>
  </si>
  <si>
    <t>Cinque candelabri piccoli</t>
  </si>
  <si>
    <t>Quattro sgabelli; gambe a traverse a tortiglione</t>
  </si>
  <si>
    <t>Quattro panche con poggiapiedi</t>
  </si>
  <si>
    <t>Quattro panche con inginocchiatoio</t>
  </si>
  <si>
    <t>Arredo da altare, composto da quattro candelabri grandi, tabernacolo e croce</t>
  </si>
  <si>
    <t>Struttura dell'organo, mancante del corpo</t>
  </si>
  <si>
    <r>
      <t xml:space="preserve">Armadio a due ante, sec. </t>
    </r>
    <r>
      <rPr>
        <sz val="10"/>
        <rFont val="Arial"/>
      </rPr>
      <t xml:space="preserve">XVIII, </t>
    </r>
    <r>
      <rPr>
        <sz val="10"/>
        <rFont val="Arial"/>
      </rPr>
      <t>cattivo stato di conservazione</t>
    </r>
  </si>
  <si>
    <t>Coppia di supporti per statue votive, in legno e tela</t>
  </si>
  <si>
    <r>
      <t xml:space="preserve">Leggio, sec. </t>
    </r>
    <r>
      <rPr>
        <sz val="10"/>
        <rFont val="Arial"/>
      </rPr>
      <t xml:space="preserve">XIX, </t>
    </r>
    <r>
      <rPr>
        <sz val="10"/>
        <rFont val="Arial"/>
      </rPr>
      <t>fusto a rocchetto, da restaurare</t>
    </r>
  </si>
  <si>
    <t>Coppia di Inginocchiatoi doppi</t>
  </si>
  <si>
    <t>CATEGORIA</t>
  </si>
  <si>
    <t>UBICAZIONE</t>
  </si>
  <si>
    <t>Pieve di Cento</t>
  </si>
  <si>
    <t>DESCR UBICAZIONE</t>
  </si>
  <si>
    <t>Chiesa SS. Trinità, Chiesa</t>
  </si>
  <si>
    <t>Chiesa SS. Trinità, Cantoria</t>
  </si>
  <si>
    <t>QUANTITÀ</t>
  </si>
  <si>
    <t>MATRICOLA</t>
  </si>
  <si>
    <t>VALORE</t>
  </si>
  <si>
    <t>Anonimo, Madonna in trono col Bambino, olio su tela</t>
  </si>
  <si>
    <t>Sec. XVIII, Crocifisso ligneo</t>
  </si>
  <si>
    <t>Croce, mancante del Cricofisso</t>
  </si>
  <si>
    <t>Croce con i simboli della Passione</t>
  </si>
  <si>
    <t>Due cancellate in legno</t>
  </si>
  <si>
    <t>Inginocchiatoio adattato a confessionale</t>
  </si>
  <si>
    <t>Otto panche singole</t>
  </si>
  <si>
    <t>Statua della Madonna di Loreto, in legno</t>
  </si>
  <si>
    <t>Coppia di spegniceri</t>
  </si>
  <si>
    <t>Coppia di angeli che reggono torcia, in metallo dipinto</t>
  </si>
  <si>
    <t>Anonimo, sec. XVIII, Madonna col Bambino che appare a San Filippo Neri, paia d'altare</t>
  </si>
  <si>
    <t>Tre candelabri piccoli in metallo</t>
  </si>
  <si>
    <t>Lucio Massari, Trinità con una committente e veduta di Pieve, pala d'altare</t>
  </si>
  <si>
    <t>Bacheca Congregazioni, nn. 3/4</t>
  </si>
  <si>
    <t>Pieve di Cento</t>
  </si>
  <si>
    <t>| Pieve di Cento</t>
  </si>
  <si>
    <t>Chiesa SS. Trinità, Chiesa</t>
  </si>
  <si>
    <t>Chiesa SS. Trinità, Oratorio</t>
  </si>
  <si>
    <t>Bacheca Congregazioni, nn. 1/2</t>
  </si>
  <si>
    <t>Quattro candelabri in metallo dorato</t>
  </si>
  <si>
    <t>Tre inginocchiatoi</t>
  </si>
  <si>
    <t>Coppia di targhe lignee intagliate "Silentium" e "Corus"</t>
  </si>
  <si>
    <t>Bacheca lignea (facciata)</t>
  </si>
  <si>
    <t>Bottega dei Gennari, Cristo appare ai discepoli di Emmaus, Pala d'altare</t>
  </si>
  <si>
    <t>Grande leggio da cantoria</t>
  </si>
  <si>
    <t>Leggio da tavolo</t>
  </si>
  <si>
    <t>Scranno in legno, braccioli e seduta in pelle</t>
  </si>
  <si>
    <t>Coppia di ceppi in legno, basi per struttura mobile</t>
  </si>
  <si>
    <t>Coro ligneo di Giacomo da Bergamo detto il Veneziano, comprendente le sedute, la balaustra e i poggiapiedi</t>
  </si>
  <si>
    <t>Bacheca lignea Congregazioni n.5</t>
  </si>
  <si>
    <t>Intelaiatura di porta</t>
  </si>
  <si>
    <t>Coppia di inginocchiatoi</t>
  </si>
  <si>
    <t>Tabernacolo in legno</t>
  </si>
  <si>
    <t>Pieve dì Cento</t>
  </si>
  <si>
    <t>Chiesa SS. Trinità</t>
  </si>
  <si>
    <t>Chiesa SS. Trinità, Sacrestia</t>
  </si>
  <si>
    <t>totale €</t>
  </si>
  <si>
    <t>AREA</t>
  </si>
  <si>
    <t>SERIE</t>
  </si>
  <si>
    <t>CESPITE</t>
  </si>
  <si>
    <t>DESCRIZIONE</t>
  </si>
  <si>
    <r>
      <t xml:space="preserve">Reliquiario a urna, manifattura bolognese, Inizi sec. </t>
    </r>
    <r>
      <rPr>
        <sz val="10"/>
        <rFont val="Arial"/>
      </rPr>
      <t xml:space="preserve">XVIII, </t>
    </r>
    <r>
      <rPr>
        <sz val="10"/>
        <rFont val="Arial"/>
      </rPr>
      <t>legno intagliato e dorato</t>
    </r>
  </si>
  <si>
    <r>
      <t xml:space="preserve">Reliquiario a tabella, manifattura bolognese, inizio sec. </t>
    </r>
    <r>
      <rPr>
        <sz val="10"/>
        <rFont val="Arial"/>
      </rPr>
      <t xml:space="preserve">XVIII, </t>
    </r>
    <r>
      <rPr>
        <sz val="10"/>
        <rFont val="Arial"/>
      </rPr>
      <t>legno intagliato e dorato</t>
    </r>
  </si>
  <si>
    <r>
      <t xml:space="preserve">Reliquiario a urna, manifattura bolognese, Inizi sec. </t>
    </r>
    <r>
      <rPr>
        <sz val="10"/>
        <rFont val="Arial"/>
      </rPr>
      <t xml:space="preserve">XVIII, </t>
    </r>
    <r>
      <rPr>
        <sz val="10"/>
        <rFont val="Arial"/>
      </rPr>
      <t>legno intagliato e dipinto</t>
    </r>
  </si>
  <si>
    <r>
      <t xml:space="preserve">Reliquiario a tabella, manifattura bolognese, prima metà sec. </t>
    </r>
    <r>
      <rPr>
        <sz val="10"/>
        <rFont val="Arial"/>
      </rPr>
      <t xml:space="preserve">XVIII, </t>
    </r>
    <r>
      <rPr>
        <sz val="10"/>
        <rFont val="Arial"/>
      </rPr>
      <t>legno intagliato e dorato, mancanze</t>
    </r>
  </si>
  <si>
    <t>CATEGORIA</t>
  </si>
  <si>
    <t>UBICAZIONE</t>
  </si>
  <si>
    <t>Deposito comunale</t>
  </si>
  <si>
    <t>QUANTITÀ</t>
  </si>
  <si>
    <t>MATRICOLA</t>
  </si>
  <si>
    <t>VALORE</t>
  </si>
  <si>
    <t>Deposito comunale</t>
  </si>
  <si>
    <t>Museo delle Storie</t>
  </si>
  <si>
    <t>Pasquale Rizzoli, Busto in bronzo del Marchese Pizzardi, cm 60x53</t>
  </si>
  <si>
    <r>
      <t xml:space="preserve">Pasquale Rizzoli, Spes vitam suscitat, bronzo, </t>
    </r>
    <r>
      <rPr>
        <b/>
        <sz val="10"/>
        <rFont val="Arial"/>
      </rPr>
      <t>1930</t>
    </r>
  </si>
  <si>
    <r>
      <t xml:space="preserve">Pasquale Rizzoli, Ars morbum comprimit, bronzo, </t>
    </r>
    <r>
      <rPr>
        <b/>
        <sz val="10"/>
        <rFont val="Arial"/>
      </rPr>
      <t>1930</t>
    </r>
  </si>
  <si>
    <t>Bologna</t>
  </si>
  <si>
    <t>Ospedale Bellaria</t>
  </si>
  <si>
    <t>Art Defender Sri</t>
  </si>
  <si>
    <r>
      <t xml:space="preserve">Anonimo, sec. </t>
    </r>
    <r>
      <rPr>
        <sz val="10"/>
        <rFont val="Arial"/>
      </rPr>
      <t xml:space="preserve">XX, </t>
    </r>
    <r>
      <rPr>
        <sz val="10"/>
        <rFont val="Arial"/>
      </rPr>
      <t>Deposizione, gesso, cm 80x45</t>
    </r>
  </si>
  <si>
    <t>Pasquale Rizzoli, Busto in bronzo del Marchese Pìzzardi, cm 60x53</t>
  </si>
  <si>
    <r>
      <t xml:space="preserve">Anonimo, sec. </t>
    </r>
    <r>
      <rPr>
        <sz val="10"/>
        <rFont val="Arial"/>
      </rPr>
      <t xml:space="preserve">XX </t>
    </r>
    <r>
      <rPr>
        <sz val="10"/>
        <rFont val="Arial"/>
      </rPr>
      <t>seconda metà, Fontana in bronzo, cm 380x400x500</t>
    </r>
  </si>
  <si>
    <t>Angelo Biancini, Fregio in bronzo dell'altare, cm 70x130</t>
  </si>
  <si>
    <r>
      <t xml:space="preserve">Anonimo, sec. </t>
    </r>
    <r>
      <rPr>
        <sz val="10"/>
        <rFont val="Arial"/>
      </rPr>
      <t xml:space="preserve">XX, </t>
    </r>
    <r>
      <rPr>
        <sz val="10"/>
        <rFont val="Arial"/>
      </rPr>
      <t>Fregio in bronzo, cm 120x900</t>
    </r>
  </si>
  <si>
    <r>
      <t xml:space="preserve">Anonimo, sec. </t>
    </r>
    <r>
      <rPr>
        <sz val="10"/>
        <rFont val="Arial"/>
      </rPr>
      <t xml:space="preserve">XX, </t>
    </r>
    <r>
      <rPr>
        <sz val="10"/>
        <rFont val="Arial"/>
      </rPr>
      <t>Fregio in bronzo, cm 120x600</t>
    </r>
  </si>
  <si>
    <t>Tullio Golfarelll, La Madonna degli infermi, marmo bianco, cm 200x300</t>
  </si>
  <si>
    <t>Ospedale Maggiore, Cappella Camera Mortuaria</t>
  </si>
  <si>
    <t>Ospedale Maggiore, Atrio</t>
  </si>
  <si>
    <t>Ospedale Maggiore, Ingresso pedonale</t>
  </si>
  <si>
    <t>Ospedale Maggiore, Cappella 12° piano</t>
  </si>
  <si>
    <t>Copia da Bartolomeo Cesi, Sant'Anna e la premonizione della nascita di Maria, olio su tela, cm 285x185</t>
  </si>
  <si>
    <t>Ilario Rossi, Deposizione, olio su tela, cm 200x120</t>
  </si>
  <si>
    <t>Bologna</t>
  </si>
  <si>
    <t>Ospedale Maggiore, Cappella Camera Mortuaria</t>
  </si>
  <si>
    <t>Albarelli provenienti dalla Farmacia Comunale</t>
  </si>
  <si>
    <t>San Giovanni in Persiceto</t>
  </si>
  <si>
    <t>3 anfore da farmacia</t>
  </si>
  <si>
    <t>13 bricchi da farmacia</t>
  </si>
  <si>
    <t>16 vasi da farmacia</t>
  </si>
  <si>
    <t>Museo Davia Bargellini</t>
  </si>
  <si>
    <t>Busto in marmo di Anacleto Bonora, 1894</t>
  </si>
  <si>
    <r>
      <t xml:space="preserve">Anonimo veneto (?), sec. </t>
    </r>
    <r>
      <rPr>
        <sz val="10"/>
        <rFont val="Arial"/>
      </rPr>
      <t xml:space="preserve">XVIII, </t>
    </r>
    <r>
      <rPr>
        <sz val="10"/>
        <rFont val="Arial"/>
      </rPr>
      <t>Rebecca al pozzo, olio su tela, cm 120x160</t>
    </r>
  </si>
  <si>
    <r>
      <t xml:space="preserve">Anonimo, sec. </t>
    </r>
    <r>
      <rPr>
        <sz val="10"/>
        <rFont val="Arial"/>
      </rPr>
      <t xml:space="preserve">XVII, </t>
    </r>
    <r>
      <rPr>
        <sz val="10"/>
        <rFont val="Arial"/>
      </rPr>
      <t>Madonna col Bambino in braccio a un santo, olio su tela, cm 120x90</t>
    </r>
  </si>
  <si>
    <t>San Pietro in Casale</t>
  </si>
  <si>
    <t>Rosanna Sala, Case nei dintorni di Montale, acquerello, cm 30x26,5</t>
  </si>
  <si>
    <t>Maria de Maria, Dalle parti del Mulino della Veletta, olio, cm 30x26,5</t>
  </si>
  <si>
    <t>Maria de Maria, Senza titolo, olio, cm 31x43</t>
  </si>
  <si>
    <t>Guerrino Bardeggia, Senza titolo, olio, cm 35x50</t>
  </si>
  <si>
    <t>Guerrino Bardeggia, Senza titolo, olio, cm 34x48</t>
  </si>
  <si>
    <t>Luisa Bergamini, Orizzonte con contenitore, olio, cm 50x62</t>
  </si>
  <si>
    <t>Bruno Pinto, Senza titolo, disegno, cm 49x66</t>
  </si>
  <si>
    <t>Edwina Agius, Amsterdam, olio, cm 44x54</t>
  </si>
  <si>
    <t>Ermanno Guglielmi, Senza titolo, olio, cm 60x60</t>
  </si>
  <si>
    <t>Ospedale di Bazzano</t>
  </si>
  <si>
    <t>Corridoi piano terra</t>
  </si>
  <si>
    <t>Emilio Nanni, Nucleo 2, olio, cm 27x27</t>
  </si>
  <si>
    <t>Luciano Malmusi, Senza titolo, olio, cm 26x35</t>
  </si>
  <si>
    <t>Edo Albisetti, Senza titolo, litografia, cm 26x36</t>
  </si>
  <si>
    <t>Giampiero Montanari, Nevicata a San Luca, olio, cm 38x49</t>
  </si>
  <si>
    <t>Ginda Jannini, Vaso di fiori, olio, cm 24x39</t>
  </si>
  <si>
    <t>Eugenio Amadori, Senza titolo, litografia, cm 50x70,</t>
  </si>
  <si>
    <t>Giuseppe Zini, Senza titolo, tempera, cm 54x83</t>
  </si>
  <si>
    <t>Nicola Zamboni, Ritratto di Giuseppe Dossetti, busto in creta, cm 30x40</t>
  </si>
  <si>
    <t>Anonimo, Ritratto di Luigi Minelli, busto in bronzo, cm 50x55</t>
  </si>
  <si>
    <t>Ospedale di Bazzano</t>
  </si>
  <si>
    <t>Ospedale dì Bazzano</t>
  </si>
  <si>
    <t>Corridoi piano terra</t>
  </si>
  <si>
    <t>reparto degenze piano primo</t>
  </si>
  <si>
    <t>Direzione sanitaria piano terzo</t>
  </si>
  <si>
    <t>Ingresso principale</t>
  </si>
  <si>
    <t>Francesco Martani, Giovane madre, scultura in bronzo, cm 180x100</t>
  </si>
  <si>
    <t>Francesco Martani, Paesaggio dell'anima, acrilico su tela, cm 200x250</t>
  </si>
  <si>
    <t>Francesco Martani, Pendii di luglio, acrilico su tela, cm 145x250</t>
  </si>
  <si>
    <t>Francesco Martani, La piccola città 1993, acrilico su tela, cm 99x120</t>
  </si>
  <si>
    <t>Francesco Martani, Orizzoni di fuoco all'Isola di Vulcano, acrilico su tela, cm 99x120</t>
  </si>
  <si>
    <t>Francesco Martani, Riflesso dell'inconscio a priori, acrilico su tela, cm 145x250</t>
  </si>
  <si>
    <t>Casalecchìo di Reno, Sede polifunzionale</t>
  </si>
  <si>
    <t>Casaiecchio di Reno, Sede polifunzionale</t>
  </si>
  <si>
    <t>Atrio principale piano terra</t>
  </si>
  <si>
    <t>Atrio piano interrato</t>
  </si>
  <si>
    <t>Sala convegni A Piano interrato</t>
  </si>
  <si>
    <t>Sala convegni B Piano interrato</t>
  </si>
  <si>
    <t>Riepilogo</t>
  </si>
  <si>
    <t>Pieve di Cento, Chiesa della Santissima Trinità</t>
  </si>
  <si>
    <t>Pieve di Cento, Reliquiari</t>
  </si>
  <si>
    <t>Bologna, Ospedale Bellaria</t>
  </si>
  <si>
    <t>Bologna, Ospedale Maggiore</t>
  </si>
  <si>
    <t>Bologna, Museo Davia Bargellini</t>
  </si>
  <si>
    <t>Bologna, Ospedale S. Orsola Malpighi</t>
  </si>
  <si>
    <t>Bologna, Villa Aldovrandi</t>
  </si>
  <si>
    <t>Valsamoggia, Ospedale di Bazzano</t>
  </si>
  <si>
    <t>Casalecchio di Reno, Sede polifunzionale</t>
  </si>
  <si>
    <t>totale €</t>
  </si>
  <si>
    <t>Euro</t>
  </si>
  <si>
    <t>Anonimo, sec. XX, S. Antonio, olio su tela</t>
  </si>
  <si>
    <t>Supporto statua, ìn legno dorato e tessuto rosso</t>
  </si>
  <si>
    <t>Reliquiario a cofanetto, manifattura bolognese, prima metà sec. XIX, legno intagliato, dorato e dipinto (con applicazione di lamine di ottone)</t>
  </si>
  <si>
    <t>Reliquiario a urna, manifattura bolognese, Inizi sec. XVIII, legno intagliato e dorato</t>
  </si>
  <si>
    <t>Reliquiario a tabella, manifattura bolognese, inizio sec. XVIII, legno intagliato e dorato, con sculturina nella nicchia</t>
  </si>
  <si>
    <t>Reliquiario a urna, manifattura bolognese, Inizi sec. XVIII, legno intagliato e dipinto</t>
  </si>
  <si>
    <t>Coppia di reliquiari a tempietto, manifattura bolognese, inizi sec. XVIII, legno intagliato e dorato,</t>
  </si>
  <si>
    <t>Coppia di reliquiari a busto, manifattura bolognese, fine XVII - Inizi XVIII sec, legno scolpito, dorato e dipinto</t>
  </si>
  <si>
    <t>Reliquiario a tabella, manifattura bolognese, prima metà sec. XVIII, legno intagliato e dorato</t>
  </si>
  <si>
    <t>Reliquiario a urna, manifattura bolognese, inizi sec. XVIII, legno intagliato e dorato</t>
  </si>
  <si>
    <t>Coppia di reliquiari a ostensorio, manifattura bolognese, Inizi sec. XVIII, legno intagliato e dorato</t>
  </si>
  <si>
    <t>Reliquiario a urna, manifattura bolognese, Inizi sec. XVIII, legno intagliato, dorato e dipinto</t>
  </si>
  <si>
    <t>Reliquiario a tabella, manifattura bolognese, inizio sec. XVIII, legno intagliato e dorato, con sculturlna nella nìcchia</t>
  </si>
  <si>
    <t>Artista bolognese, sec. XVIII, Annunciazione, olio su tela, cm 190x140</t>
  </si>
  <si>
    <t>Artista bolognese, sec. XVIII, Natività, olio su tela, cm 190x140</t>
  </si>
  <si>
    <t>Anonimo, sec. XX, 14 stazioni della Via Crucis, in terracotta, cm 46x36</t>
  </si>
  <si>
    <t>Anonimo, sec. XX, 14 stazioni della Via Crucis, in bronzo, cm 80x58</t>
  </si>
  <si>
    <t xml:space="preserve">totale €   </t>
  </si>
  <si>
    <t xml:space="preserve">totale € </t>
  </si>
  <si>
    <t>Bologna, Ospedale M. Malpighi</t>
  </si>
  <si>
    <r>
      <t xml:space="preserve">Crocifisso, sec. </t>
    </r>
    <r>
      <rPr>
        <sz val="10"/>
        <rFont val="Arial"/>
      </rPr>
      <t>XVIII,cartapesta e legno intagliato e dipinto</t>
    </r>
  </si>
  <si>
    <t>Busto del Prof. Gennaro Costantini, marmo, sec. XX, cm 60x60, con piedistallo cm 125x55</t>
  </si>
  <si>
    <t>Bologna, Villa Aldrovandi Mazzacorati</t>
  </si>
  <si>
    <t>Francesco Martani, Incontro 2002, acrilico su tela, cm 150x250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</si>
</sst>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"/>
    </font>
    <font>
      <sz val="10"/>
      <name val="Arial"/>
    </font>
    <font>
      <sz val="8"/>
      <name val="Arial"/>
    </font>
    <font>
      <sz val="10"/>
      <name val="Arial"/>
    </font>
    <font>
      <b/>
      <sz val="10"/>
      <name val="Arial"/>
    </font>
    <font>
      <b/>
      <sz val="11"/>
      <name val="Arial"/>
    </font>
    <font>
      <b/>
      <sz val="8"/>
      <name val="Arial"/>
    </font>
    <font>
      <sz val="9"/>
      <name val="Arial"/>
    </font>
    <font>
      <sz val="11"/>
      <name val="Arial"/>
    </font>
    <font>
      <vertAlign val="superscript"/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4"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left"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right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2" fontId="1" fillId="0" borderId="1" xfId="0" applyNumberFormat="1" applyFont="1" applyFill="1" applyBorder="1" applyAlignment="1" applyProtection="1">
      <alignment horizontal="left" vertical="top"/>
    </xf>
    <xf numFmtId="3" fontId="3" fillId="0" borderId="1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horizontal="left" vertical="top"/>
    </xf>
    <xf numFmtId="0" fontId="10" fillId="0" borderId="1" xfId="0" applyNumberFormat="1" applyFont="1" applyFill="1" applyBorder="1" applyAlignment="1" applyProtection="1">
      <alignment horizontal="left" vertical="top" wrapText="1"/>
    </xf>
    <xf numFmtId="2" fontId="10" fillId="0" borderId="1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right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3" fontId="10" fillId="0" borderId="1" xfId="0" applyNumberFormat="1" applyFont="1" applyFill="1" applyBorder="1" applyAlignment="1" applyProtection="1">
      <alignment horizontal="right" vertical="top"/>
    </xf>
    <xf numFmtId="1" fontId="1" fillId="0" borderId="0" xfId="0" applyNumberFormat="1" applyFont="1" applyFill="1" applyBorder="1" applyAlignment="1" applyProtection="1">
      <alignment vertical="top"/>
    </xf>
    <xf numFmtId="1" fontId="2" fillId="0" borderId="1" xfId="0" applyNumberFormat="1" applyFont="1" applyFill="1" applyBorder="1" applyAlignment="1" applyProtection="1">
      <alignment horizontal="left" vertical="top"/>
    </xf>
    <xf numFmtId="1" fontId="10" fillId="0" borderId="0" xfId="0" applyNumberFormat="1" applyFont="1" applyFill="1" applyBorder="1" applyAlignment="1" applyProtection="1">
      <alignment vertical="top"/>
    </xf>
    <xf numFmtId="1" fontId="11" fillId="0" borderId="1" xfId="0" applyNumberFormat="1" applyFont="1" applyFill="1" applyBorder="1" applyAlignment="1" applyProtection="1">
      <alignment horizontal="center" vertical="top"/>
    </xf>
    <xf numFmtId="1" fontId="10" fillId="0" borderId="1" xfId="0" applyNumberFormat="1" applyFont="1" applyFill="1" applyBorder="1" applyAlignment="1" applyProtection="1">
      <alignment horizontal="center" vertical="top"/>
    </xf>
    <xf numFmtId="1" fontId="2" fillId="0" borderId="1" xfId="0" applyNumberFormat="1" applyFont="1" applyFill="1" applyBorder="1" applyAlignment="1" applyProtection="1">
      <alignment horizontal="center" vertical="top"/>
    </xf>
    <xf numFmtId="1" fontId="2" fillId="0" borderId="1" xfId="0" applyNumberFormat="1" applyFont="1" applyFill="1" applyBorder="1" applyAlignment="1" applyProtection="1">
      <alignment horizontal="left" vertical="top" indent="1"/>
    </xf>
    <xf numFmtId="2" fontId="10" fillId="0" borderId="4" xfId="0" applyNumberFormat="1" applyFont="1" applyFill="1" applyBorder="1" applyAlignment="1" applyProtection="1">
      <alignment horizontal="left" vertical="top"/>
    </xf>
    <xf numFmtId="3" fontId="10" fillId="0" borderId="4" xfId="0" applyNumberFormat="1" applyFont="1" applyFill="1" applyBorder="1" applyAlignment="1" applyProtection="1">
      <alignment horizontal="right" vertical="top"/>
    </xf>
    <xf numFmtId="0" fontId="11" fillId="0" borderId="5" xfId="0" applyNumberFormat="1" applyFont="1" applyFill="1" applyBorder="1" applyAlignment="1" applyProtection="1">
      <alignment horizontal="right" vertical="top"/>
    </xf>
    <xf numFmtId="3" fontId="11" fillId="0" borderId="6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horizontal="right" vertical="top"/>
    </xf>
    <xf numFmtId="3" fontId="11" fillId="0" borderId="0" xfId="0" applyNumberFormat="1" applyFont="1" applyFill="1" applyBorder="1" applyAlignment="1" applyProtection="1">
      <alignment horizontal="right" vertical="top"/>
    </xf>
    <xf numFmtId="4" fontId="10" fillId="0" borderId="1" xfId="0" applyNumberFormat="1" applyFont="1" applyFill="1" applyBorder="1" applyAlignment="1" applyProtection="1">
      <alignment horizontal="left" vertical="top"/>
    </xf>
    <xf numFmtId="3" fontId="11" fillId="0" borderId="0" xfId="0" applyNumberFormat="1" applyFont="1" applyFill="1" applyBorder="1" applyAlignment="1" applyProtection="1">
      <alignment vertical="top"/>
    </xf>
    <xf numFmtId="4" fontId="10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 vertical="top"/>
    </xf>
    <xf numFmtId="3" fontId="11" fillId="0" borderId="2" xfId="0" applyNumberFormat="1" applyFont="1" applyFill="1" applyBorder="1" applyAlignment="1" applyProtection="1">
      <alignment vertical="top"/>
    </xf>
    <xf numFmtId="0" fontId="10" fillId="0" borderId="2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3" fontId="3" fillId="0" borderId="0" xfId="0" applyNumberFormat="1" applyFont="1" applyFill="1" applyBorder="1" applyAlignment="1" applyProtection="1">
      <alignment vertical="top"/>
    </xf>
    <xf numFmtId="3" fontId="8" fillId="0" borderId="0" xfId="0" applyNumberFormat="1" applyFont="1" applyFill="1" applyBorder="1" applyAlignment="1" applyProtection="1">
      <alignment vertical="top"/>
    </xf>
    <xf numFmtId="3" fontId="4" fillId="0" borderId="1" xfId="0" applyNumberFormat="1" applyFont="1" applyFill="1" applyBorder="1" applyAlignment="1" applyProtection="1">
      <alignment horizontal="right" vertical="top"/>
    </xf>
    <xf numFmtId="0" fontId="11" fillId="0" borderId="3" xfId="0" applyNumberFormat="1" applyFont="1" applyFill="1" applyBorder="1" applyAlignment="1" applyProtection="1">
      <alignment horizontal="right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53340</xdr:rowOff>
    </xdr:from>
    <xdr:to>
      <xdr:col>0</xdr:col>
      <xdr:colOff>720709</xdr:colOff>
      <xdr:row>0</xdr:row>
      <xdr:rowOff>1404561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CE6B09A-9BFA-43B6-B12B-2A6E7FD0F54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53340"/>
          <a:ext cx="575929" cy="1351221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1254125</xdr:colOff>
      <xdr:row>153</xdr:row>
      <xdr:rowOff>7938</xdr:rowOff>
    </xdr:from>
    <xdr:to>
      <xdr:col>9</xdr:col>
      <xdr:colOff>664845</xdr:colOff>
      <xdr:row>157</xdr:row>
      <xdr:rowOff>166364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3F167AB-A081-4986-8CC3-3FE28C049FCB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6563" y="54983063"/>
          <a:ext cx="2426970" cy="825176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1135380</xdr:colOff>
      <xdr:row>14</xdr:row>
      <xdr:rowOff>160020</xdr:rowOff>
    </xdr:from>
    <xdr:to>
      <xdr:col>1</xdr:col>
      <xdr:colOff>781050</xdr:colOff>
      <xdr:row>19</xdr:row>
      <xdr:rowOff>146996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24FD397-267D-40F0-8D3F-A64546057EA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" y="2514600"/>
          <a:ext cx="2426970" cy="825176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2"/>
  <sheetViews>
    <sheetView topLeftCell="A149" zoomScale="96" zoomScaleNormal="96" workbookViewId="0">
      <selection activeCell="I165" sqref="I165"/>
    </sheetView>
  </sheetViews>
  <sheetFormatPr defaultRowHeight="13.2"/>
  <cols>
    <col min="1" max="3" width="12.6640625" customWidth="1"/>
    <col min="4" max="4" width="28.109375" customWidth="1"/>
    <col min="5" max="5" width="15.109375" customWidth="1"/>
    <col min="6" max="6" width="18" customWidth="1"/>
    <col min="7" max="7" width="18.44140625" customWidth="1"/>
    <col min="8" max="8" width="10.44140625" customWidth="1"/>
    <col min="9" max="9" width="15.109375" customWidth="1"/>
    <col min="10" max="10" width="10.5546875" style="28" bestFit="1" customWidth="1"/>
  </cols>
  <sheetData>
    <row r="1" spans="1:10" ht="113.4" customHeight="1"/>
    <row r="2" spans="1:10">
      <c r="A2" s="1" t="s">
        <v>0</v>
      </c>
      <c r="B2" s="1" t="s">
        <v>1</v>
      </c>
      <c r="C2" s="1" t="s">
        <v>2</v>
      </c>
      <c r="D2" s="1" t="s">
        <v>3</v>
      </c>
      <c r="E2" s="1" t="s">
        <v>15</v>
      </c>
      <c r="F2" s="1" t="s">
        <v>16</v>
      </c>
      <c r="G2" s="1" t="s">
        <v>18</v>
      </c>
      <c r="H2" s="1" t="s">
        <v>21</v>
      </c>
      <c r="I2" s="1" t="s">
        <v>22</v>
      </c>
      <c r="J2" s="29" t="s">
        <v>23</v>
      </c>
    </row>
    <row r="3" spans="1:10" ht="26.4">
      <c r="A3" s="2"/>
      <c r="B3" s="2"/>
      <c r="C3" s="2"/>
      <c r="D3" s="3" t="s">
        <v>4</v>
      </c>
      <c r="E3" s="2"/>
      <c r="F3" s="3" t="s">
        <v>17</v>
      </c>
      <c r="G3" s="4" t="s">
        <v>19</v>
      </c>
      <c r="H3" s="5">
        <v>7</v>
      </c>
      <c r="I3" s="18"/>
      <c r="J3" s="19">
        <v>1400</v>
      </c>
    </row>
    <row r="4" spans="1:10" ht="26.4">
      <c r="A4" s="2"/>
      <c r="B4" s="2"/>
      <c r="C4" s="2"/>
      <c r="D4" s="3" t="s">
        <v>5</v>
      </c>
      <c r="E4" s="2"/>
      <c r="F4" s="3" t="s">
        <v>17</v>
      </c>
      <c r="G4" s="4" t="s">
        <v>19</v>
      </c>
      <c r="H4" s="5">
        <v>5</v>
      </c>
      <c r="I4" s="18"/>
      <c r="J4" s="19">
        <v>1000</v>
      </c>
    </row>
    <row r="5" spans="1:10" ht="26.4">
      <c r="A5" s="2"/>
      <c r="B5" s="2"/>
      <c r="C5" s="2"/>
      <c r="D5" s="4" t="s">
        <v>6</v>
      </c>
      <c r="E5" s="2"/>
      <c r="F5" s="3" t="s">
        <v>17</v>
      </c>
      <c r="G5" s="4" t="s">
        <v>19</v>
      </c>
      <c r="H5" s="5">
        <v>4</v>
      </c>
      <c r="I5" s="18"/>
      <c r="J5" s="19">
        <v>800</v>
      </c>
    </row>
    <row r="6" spans="1:10" ht="26.4">
      <c r="A6" s="2"/>
      <c r="B6" s="2"/>
      <c r="C6" s="2"/>
      <c r="D6" s="4" t="s">
        <v>7</v>
      </c>
      <c r="E6" s="2"/>
      <c r="F6" s="3" t="s">
        <v>17</v>
      </c>
      <c r="G6" s="4" t="s">
        <v>19</v>
      </c>
      <c r="H6" s="5">
        <v>4</v>
      </c>
      <c r="I6" s="18"/>
      <c r="J6" s="19">
        <v>800</v>
      </c>
    </row>
    <row r="7" spans="1:10" ht="26.4">
      <c r="A7" s="2"/>
      <c r="B7" s="2"/>
      <c r="C7" s="2"/>
      <c r="D7" s="4" t="s">
        <v>8</v>
      </c>
      <c r="E7" s="2"/>
      <c r="F7" s="3" t="s">
        <v>17</v>
      </c>
      <c r="G7" s="4" t="s">
        <v>19</v>
      </c>
      <c r="H7" s="5">
        <v>4</v>
      </c>
      <c r="I7" s="18"/>
      <c r="J7" s="19">
        <v>800</v>
      </c>
    </row>
    <row r="8" spans="1:10" ht="39.6">
      <c r="A8" s="2"/>
      <c r="B8" s="2"/>
      <c r="C8" s="2"/>
      <c r="D8" s="4" t="s">
        <v>9</v>
      </c>
      <c r="E8" s="2"/>
      <c r="F8" s="3" t="s">
        <v>17</v>
      </c>
      <c r="G8" s="4" t="s">
        <v>19</v>
      </c>
      <c r="H8" s="5">
        <v>6</v>
      </c>
      <c r="I8" s="18"/>
      <c r="J8" s="19">
        <v>4000</v>
      </c>
    </row>
    <row r="9" spans="1:10" ht="26.4">
      <c r="A9" s="2"/>
      <c r="B9" s="2"/>
      <c r="C9" s="2"/>
      <c r="D9" s="4" t="s">
        <v>10</v>
      </c>
      <c r="E9" s="2"/>
      <c r="F9" s="3" t="s">
        <v>17</v>
      </c>
      <c r="G9" s="4" t="s">
        <v>20</v>
      </c>
      <c r="H9" s="5">
        <v>1</v>
      </c>
      <c r="I9" s="18"/>
      <c r="J9" s="19">
        <v>500</v>
      </c>
    </row>
    <row r="10" spans="1:10" ht="26.4">
      <c r="A10" s="2"/>
      <c r="B10" s="2"/>
      <c r="C10" s="2"/>
      <c r="D10" s="4" t="s">
        <v>11</v>
      </c>
      <c r="E10" s="2"/>
      <c r="F10" s="3" t="s">
        <v>17</v>
      </c>
      <c r="G10" s="4" t="s">
        <v>20</v>
      </c>
      <c r="H10" s="5">
        <v>1</v>
      </c>
      <c r="I10" s="18"/>
      <c r="J10" s="19">
        <v>500</v>
      </c>
    </row>
    <row r="11" spans="1:10" ht="26.4">
      <c r="A11" s="2"/>
      <c r="B11" s="2"/>
      <c r="C11" s="2"/>
      <c r="D11" s="4" t="s">
        <v>12</v>
      </c>
      <c r="E11" s="2"/>
      <c r="F11" s="3" t="s">
        <v>17</v>
      </c>
      <c r="G11" s="4" t="s">
        <v>20</v>
      </c>
      <c r="H11" s="5">
        <v>2</v>
      </c>
      <c r="I11" s="18"/>
      <c r="J11" s="19">
        <v>1000</v>
      </c>
    </row>
    <row r="12" spans="1:10" ht="26.4">
      <c r="A12" s="2"/>
      <c r="B12" s="2"/>
      <c r="C12" s="2"/>
      <c r="D12" s="4" t="s">
        <v>13</v>
      </c>
      <c r="E12" s="2"/>
      <c r="F12" s="3" t="s">
        <v>17</v>
      </c>
      <c r="G12" s="4" t="s">
        <v>19</v>
      </c>
      <c r="H12" s="5">
        <v>1</v>
      </c>
      <c r="I12" s="18"/>
      <c r="J12" s="19">
        <v>500</v>
      </c>
    </row>
    <row r="13" spans="1:10" ht="26.4">
      <c r="A13" s="2"/>
      <c r="B13" s="2"/>
      <c r="C13" s="2"/>
      <c r="D13" s="21" t="s">
        <v>14</v>
      </c>
      <c r="E13" s="2"/>
      <c r="F13" s="3" t="s">
        <v>17</v>
      </c>
      <c r="G13" s="4" t="s">
        <v>19</v>
      </c>
      <c r="H13" s="25">
        <v>2</v>
      </c>
      <c r="I13" s="23"/>
      <c r="J13" s="27">
        <v>150</v>
      </c>
    </row>
    <row r="14" spans="1:10" ht="26.4">
      <c r="A14" s="2"/>
      <c r="B14" s="2"/>
      <c r="C14" s="2"/>
      <c r="D14" s="22" t="s">
        <v>158</v>
      </c>
      <c r="E14" s="21"/>
      <c r="F14" s="21" t="s">
        <v>38</v>
      </c>
      <c r="G14" s="22" t="s">
        <v>40</v>
      </c>
      <c r="H14" s="25">
        <v>1</v>
      </c>
      <c r="I14" s="23"/>
      <c r="J14" s="27">
        <v>300</v>
      </c>
    </row>
    <row r="15" spans="1:10" ht="26.4">
      <c r="A15" s="2"/>
      <c r="B15" s="2"/>
      <c r="C15" s="2"/>
      <c r="D15" s="22" t="s">
        <v>24</v>
      </c>
      <c r="E15" s="21"/>
      <c r="F15" s="21" t="s">
        <v>38</v>
      </c>
      <c r="G15" s="22" t="s">
        <v>40</v>
      </c>
      <c r="H15" s="25">
        <v>1</v>
      </c>
      <c r="I15" s="23"/>
      <c r="J15" s="27">
        <v>300</v>
      </c>
    </row>
    <row r="16" spans="1:10" ht="26.4">
      <c r="A16" s="2"/>
      <c r="B16" s="2"/>
      <c r="C16" s="2"/>
      <c r="D16" s="21" t="s">
        <v>25</v>
      </c>
      <c r="E16" s="21"/>
      <c r="F16" s="21" t="s">
        <v>38</v>
      </c>
      <c r="G16" s="22" t="s">
        <v>40</v>
      </c>
      <c r="H16" s="25">
        <v>1</v>
      </c>
      <c r="I16" s="23"/>
      <c r="J16" s="27">
        <v>3000</v>
      </c>
    </row>
    <row r="17" spans="1:10" ht="26.4">
      <c r="A17" s="2"/>
      <c r="B17" s="2"/>
      <c r="C17" s="2"/>
      <c r="D17" s="22" t="s">
        <v>26</v>
      </c>
      <c r="E17" s="21"/>
      <c r="F17" s="21" t="s">
        <v>38</v>
      </c>
      <c r="G17" s="22" t="s">
        <v>40</v>
      </c>
      <c r="H17" s="25">
        <v>1</v>
      </c>
      <c r="I17" s="23"/>
      <c r="J17" s="27">
        <v>100</v>
      </c>
    </row>
    <row r="18" spans="1:10" ht="26.4">
      <c r="A18" s="2"/>
      <c r="B18" s="2"/>
      <c r="C18" s="2"/>
      <c r="D18" s="22" t="s">
        <v>27</v>
      </c>
      <c r="E18" s="21"/>
      <c r="F18" s="21" t="s">
        <v>38</v>
      </c>
      <c r="G18" s="22" t="s">
        <v>40</v>
      </c>
      <c r="H18" s="25">
        <v>1</v>
      </c>
      <c r="I18" s="23"/>
      <c r="J18" s="27">
        <v>2000</v>
      </c>
    </row>
    <row r="19" spans="1:10" ht="26.4">
      <c r="A19" s="2"/>
      <c r="B19" s="2"/>
      <c r="C19" s="2"/>
      <c r="D19" s="21" t="s">
        <v>28</v>
      </c>
      <c r="E19" s="21"/>
      <c r="F19" s="21" t="s">
        <v>38</v>
      </c>
      <c r="G19" s="22" t="s">
        <v>40</v>
      </c>
      <c r="H19" s="25">
        <v>2</v>
      </c>
      <c r="I19" s="23"/>
      <c r="J19" s="27">
        <v>1000</v>
      </c>
    </row>
    <row r="20" spans="1:10" ht="26.4">
      <c r="A20" s="2"/>
      <c r="B20" s="2"/>
      <c r="C20" s="2"/>
      <c r="D20" s="22" t="s">
        <v>29</v>
      </c>
      <c r="E20" s="21"/>
      <c r="F20" s="21" t="s">
        <v>38</v>
      </c>
      <c r="G20" s="22" t="s">
        <v>40</v>
      </c>
      <c r="H20" s="25">
        <v>1</v>
      </c>
      <c r="I20" s="23"/>
      <c r="J20" s="27">
        <v>300</v>
      </c>
    </row>
    <row r="21" spans="1:10" ht="26.4">
      <c r="A21" s="2"/>
      <c r="B21" s="2"/>
      <c r="C21" s="2"/>
      <c r="D21" s="21" t="s">
        <v>30</v>
      </c>
      <c r="E21" s="21"/>
      <c r="F21" s="21" t="s">
        <v>38</v>
      </c>
      <c r="G21" s="22" t="s">
        <v>40</v>
      </c>
      <c r="H21" s="25">
        <v>8</v>
      </c>
      <c r="I21" s="23"/>
      <c r="J21" s="27">
        <v>400</v>
      </c>
    </row>
    <row r="22" spans="1:10" ht="26.4">
      <c r="A22" s="2"/>
      <c r="B22" s="2"/>
      <c r="C22" s="2"/>
      <c r="D22" s="22" t="s">
        <v>31</v>
      </c>
      <c r="E22" s="21"/>
      <c r="F22" s="21" t="s">
        <v>38</v>
      </c>
      <c r="G22" s="22" t="s">
        <v>40</v>
      </c>
      <c r="H22" s="25">
        <v>1</v>
      </c>
      <c r="I22" s="23"/>
      <c r="J22" s="27">
        <v>500</v>
      </c>
    </row>
    <row r="23" spans="1:10" ht="26.4">
      <c r="A23" s="2"/>
      <c r="B23" s="2"/>
      <c r="C23" s="2"/>
      <c r="D23" s="21" t="s">
        <v>32</v>
      </c>
      <c r="E23" s="21"/>
      <c r="F23" s="21" t="s">
        <v>38</v>
      </c>
      <c r="G23" s="22" t="s">
        <v>40</v>
      </c>
      <c r="H23" s="25">
        <v>2</v>
      </c>
      <c r="I23" s="23"/>
      <c r="J23" s="27">
        <v>50</v>
      </c>
    </row>
    <row r="24" spans="1:10" ht="26.4">
      <c r="A24" s="2"/>
      <c r="B24" s="2"/>
      <c r="C24" s="2"/>
      <c r="D24" s="22" t="s">
        <v>33</v>
      </c>
      <c r="E24" s="21"/>
      <c r="F24" s="21" t="s">
        <v>38</v>
      </c>
      <c r="G24" s="22" t="s">
        <v>40</v>
      </c>
      <c r="H24" s="25">
        <v>2</v>
      </c>
      <c r="I24" s="23"/>
      <c r="J24" s="27">
        <v>1000</v>
      </c>
    </row>
    <row r="25" spans="1:10" ht="39.6">
      <c r="A25" s="2"/>
      <c r="B25" s="2"/>
      <c r="C25" s="2"/>
      <c r="D25" s="22" t="s">
        <v>34</v>
      </c>
      <c r="E25" s="21"/>
      <c r="F25" s="21" t="s">
        <v>38</v>
      </c>
      <c r="G25" s="22" t="s">
        <v>40</v>
      </c>
      <c r="H25" s="25">
        <v>1</v>
      </c>
      <c r="I25" s="23"/>
      <c r="J25" s="27">
        <v>10000</v>
      </c>
    </row>
    <row r="26" spans="1:10" ht="26.4">
      <c r="A26" s="2"/>
      <c r="B26" s="2"/>
      <c r="C26" s="2"/>
      <c r="D26" s="22" t="s">
        <v>35</v>
      </c>
      <c r="E26" s="21"/>
      <c r="F26" s="21" t="s">
        <v>38</v>
      </c>
      <c r="G26" s="22" t="s">
        <v>40</v>
      </c>
      <c r="H26" s="25">
        <v>3</v>
      </c>
      <c r="I26" s="23"/>
      <c r="J26" s="27">
        <v>600</v>
      </c>
    </row>
    <row r="27" spans="1:10" ht="39.6">
      <c r="A27" s="2"/>
      <c r="B27" s="2"/>
      <c r="C27" s="2"/>
      <c r="D27" s="22" t="s">
        <v>36</v>
      </c>
      <c r="E27" s="21"/>
      <c r="F27" s="21" t="s">
        <v>38</v>
      </c>
      <c r="G27" s="22" t="s">
        <v>40</v>
      </c>
      <c r="H27" s="25">
        <v>1</v>
      </c>
      <c r="I27" s="23"/>
      <c r="J27" s="27">
        <v>200000</v>
      </c>
    </row>
    <row r="28" spans="1:10" ht="26.4">
      <c r="A28" s="2"/>
      <c r="B28" s="2"/>
      <c r="C28" s="2"/>
      <c r="D28" s="22" t="s">
        <v>37</v>
      </c>
      <c r="E28" s="21"/>
      <c r="F28" s="21" t="s">
        <v>39</v>
      </c>
      <c r="G28" s="22" t="s">
        <v>41</v>
      </c>
      <c r="H28" s="25">
        <v>2</v>
      </c>
      <c r="I28" s="23"/>
      <c r="J28" s="27">
        <v>40</v>
      </c>
    </row>
    <row r="29" spans="1:10" ht="26.4">
      <c r="A29" s="2"/>
      <c r="B29" s="2"/>
      <c r="C29" s="2"/>
      <c r="D29" s="22" t="s">
        <v>42</v>
      </c>
      <c r="E29" s="21"/>
      <c r="F29" s="21" t="s">
        <v>38</v>
      </c>
      <c r="G29" s="22" t="s">
        <v>41</v>
      </c>
      <c r="H29" s="25">
        <v>2</v>
      </c>
      <c r="I29" s="23"/>
      <c r="J29" s="27">
        <v>200</v>
      </c>
    </row>
    <row r="30" spans="1:10" ht="26.4">
      <c r="A30" s="2"/>
      <c r="B30" s="2"/>
      <c r="C30" s="2"/>
      <c r="D30" s="22" t="s">
        <v>43</v>
      </c>
      <c r="E30" s="21"/>
      <c r="F30" s="21" t="s">
        <v>38</v>
      </c>
      <c r="G30" s="22" t="s">
        <v>41</v>
      </c>
      <c r="H30" s="25">
        <v>4</v>
      </c>
      <c r="I30" s="23"/>
      <c r="J30" s="27">
        <v>1200</v>
      </c>
    </row>
    <row r="31" spans="1:10" ht="26.4">
      <c r="A31" s="2"/>
      <c r="B31" s="2"/>
      <c r="C31" s="2"/>
      <c r="D31" s="21" t="s">
        <v>44</v>
      </c>
      <c r="E31" s="21"/>
      <c r="F31" s="21" t="s">
        <v>38</v>
      </c>
      <c r="G31" s="22" t="s">
        <v>41</v>
      </c>
      <c r="H31" s="25">
        <v>3</v>
      </c>
      <c r="I31" s="23"/>
      <c r="J31" s="27">
        <v>300</v>
      </c>
    </row>
    <row r="32" spans="1:10" ht="26.4">
      <c r="A32" s="2"/>
      <c r="B32" s="2"/>
      <c r="C32" s="2"/>
      <c r="D32" s="22" t="s">
        <v>45</v>
      </c>
      <c r="E32" s="21"/>
      <c r="F32" s="21" t="s">
        <v>38</v>
      </c>
      <c r="G32" s="22" t="s">
        <v>41</v>
      </c>
      <c r="H32" s="25">
        <v>2</v>
      </c>
      <c r="I32" s="23"/>
      <c r="J32" s="27">
        <v>500</v>
      </c>
    </row>
    <row r="33" spans="1:10">
      <c r="A33" s="2"/>
      <c r="B33" s="2"/>
      <c r="C33" s="2"/>
      <c r="D33" s="21" t="s">
        <v>46</v>
      </c>
      <c r="E33" s="21"/>
      <c r="F33" s="21" t="s">
        <v>38</v>
      </c>
      <c r="G33" s="21" t="s">
        <v>58</v>
      </c>
      <c r="H33" s="25">
        <v>1</v>
      </c>
      <c r="I33" s="23"/>
      <c r="J33" s="27">
        <v>50</v>
      </c>
    </row>
    <row r="34" spans="1:10" ht="39.6">
      <c r="A34" s="2"/>
      <c r="B34" s="2"/>
      <c r="C34" s="2"/>
      <c r="D34" s="22" t="s">
        <v>47</v>
      </c>
      <c r="E34" s="21"/>
      <c r="F34" s="21" t="s">
        <v>38</v>
      </c>
      <c r="G34" s="22" t="s">
        <v>41</v>
      </c>
      <c r="H34" s="25">
        <v>1</v>
      </c>
      <c r="I34" s="23"/>
      <c r="J34" s="27">
        <v>50000</v>
      </c>
    </row>
    <row r="35" spans="1:10" ht="26.4">
      <c r="A35" s="2"/>
      <c r="B35" s="2"/>
      <c r="C35" s="2"/>
      <c r="D35" s="21" t="s">
        <v>48</v>
      </c>
      <c r="E35" s="21"/>
      <c r="F35" s="21" t="s">
        <v>57</v>
      </c>
      <c r="G35" s="22" t="s">
        <v>41</v>
      </c>
      <c r="H35" s="25">
        <v>1</v>
      </c>
      <c r="I35" s="23"/>
      <c r="J35" s="27">
        <v>5000</v>
      </c>
    </row>
    <row r="36" spans="1:10" ht="26.4">
      <c r="A36" s="2"/>
      <c r="B36" s="2"/>
      <c r="C36" s="2"/>
      <c r="D36" s="21" t="s">
        <v>49</v>
      </c>
      <c r="E36" s="21"/>
      <c r="F36" s="21" t="s">
        <v>38</v>
      </c>
      <c r="G36" s="22" t="s">
        <v>41</v>
      </c>
      <c r="H36" s="25">
        <v>1</v>
      </c>
      <c r="I36" s="23"/>
      <c r="J36" s="27">
        <v>100</v>
      </c>
    </row>
    <row r="37" spans="1:10" ht="26.4">
      <c r="A37" s="2"/>
      <c r="B37" s="2"/>
      <c r="C37" s="2"/>
      <c r="D37" s="22" t="s">
        <v>50</v>
      </c>
      <c r="E37" s="21"/>
      <c r="F37" s="21" t="s">
        <v>38</v>
      </c>
      <c r="G37" s="22" t="s">
        <v>41</v>
      </c>
      <c r="H37" s="25">
        <v>1</v>
      </c>
      <c r="I37" s="23"/>
      <c r="J37" s="27">
        <v>1000</v>
      </c>
    </row>
    <row r="38" spans="1:10" ht="26.4">
      <c r="A38" s="2"/>
      <c r="B38" s="2"/>
      <c r="C38" s="2"/>
      <c r="D38" s="22" t="s">
        <v>51</v>
      </c>
      <c r="E38" s="21"/>
      <c r="F38" s="21" t="s">
        <v>38</v>
      </c>
      <c r="G38" s="22" t="s">
        <v>41</v>
      </c>
      <c r="H38" s="25">
        <v>2</v>
      </c>
      <c r="I38" s="23"/>
      <c r="J38" s="27">
        <v>100</v>
      </c>
    </row>
    <row r="39" spans="1:10" ht="52.8">
      <c r="A39" s="2"/>
      <c r="B39" s="2"/>
      <c r="C39" s="2"/>
      <c r="D39" s="22" t="s">
        <v>52</v>
      </c>
      <c r="E39" s="21"/>
      <c r="F39" s="21" t="s">
        <v>38</v>
      </c>
      <c r="G39" s="22" t="s">
        <v>41</v>
      </c>
      <c r="H39" s="25">
        <v>1</v>
      </c>
      <c r="I39" s="23"/>
      <c r="J39" s="27">
        <v>300000</v>
      </c>
    </row>
    <row r="40" spans="1:10" ht="26.4">
      <c r="A40" s="2"/>
      <c r="B40" s="2"/>
      <c r="C40" s="2"/>
      <c r="D40" s="22" t="s">
        <v>53</v>
      </c>
      <c r="E40" s="21"/>
      <c r="F40" s="21" t="s">
        <v>38</v>
      </c>
      <c r="G40" s="22" t="s">
        <v>41</v>
      </c>
      <c r="H40" s="25">
        <v>1</v>
      </c>
      <c r="I40" s="23"/>
      <c r="J40" s="27">
        <v>100</v>
      </c>
    </row>
    <row r="41" spans="1:10" ht="26.4">
      <c r="A41" s="2"/>
      <c r="B41" s="2"/>
      <c r="C41" s="2"/>
      <c r="D41" s="21" t="s">
        <v>54</v>
      </c>
      <c r="E41" s="21"/>
      <c r="F41" s="21" t="s">
        <v>38</v>
      </c>
      <c r="G41" s="22" t="s">
        <v>59</v>
      </c>
      <c r="H41" s="25">
        <v>1</v>
      </c>
      <c r="I41" s="23"/>
      <c r="J41" s="27">
        <v>50</v>
      </c>
    </row>
    <row r="42" spans="1:10" ht="26.4">
      <c r="A42" s="2"/>
      <c r="B42" s="2"/>
      <c r="C42" s="2"/>
      <c r="D42" s="21" t="s">
        <v>55</v>
      </c>
      <c r="E42" s="21"/>
      <c r="F42" s="21" t="s">
        <v>38</v>
      </c>
      <c r="G42" s="22" t="s">
        <v>59</v>
      </c>
      <c r="H42" s="25">
        <v>2</v>
      </c>
      <c r="I42" s="23"/>
      <c r="J42" s="27">
        <v>200</v>
      </c>
    </row>
    <row r="43" spans="1:10" ht="26.4">
      <c r="A43" s="2"/>
      <c r="B43" s="2"/>
      <c r="C43" s="2"/>
      <c r="D43" s="21" t="s">
        <v>56</v>
      </c>
      <c r="E43" s="21"/>
      <c r="F43" s="21" t="s">
        <v>38</v>
      </c>
      <c r="G43" s="22" t="s">
        <v>40</v>
      </c>
      <c r="H43" s="25">
        <v>1</v>
      </c>
      <c r="I43" s="23"/>
      <c r="J43" s="27">
        <v>1000</v>
      </c>
    </row>
    <row r="44" spans="1:10" ht="27" thickBot="1">
      <c r="A44" s="2"/>
      <c r="B44" s="2"/>
      <c r="C44" s="2"/>
      <c r="D44" s="22" t="s">
        <v>159</v>
      </c>
      <c r="E44" s="21"/>
      <c r="F44" s="21" t="s">
        <v>17</v>
      </c>
      <c r="G44" s="22" t="s">
        <v>19</v>
      </c>
      <c r="H44" s="25">
        <v>1</v>
      </c>
      <c r="I44" s="35"/>
      <c r="J44" s="36">
        <v>300</v>
      </c>
    </row>
    <row r="45" spans="1:10" ht="13.8" thickBot="1">
      <c r="A45" s="8"/>
      <c r="B45" s="8"/>
      <c r="C45" s="9"/>
      <c r="F45" s="24"/>
      <c r="G45" s="24"/>
      <c r="H45" s="24"/>
      <c r="I45" s="37" t="s">
        <v>60</v>
      </c>
      <c r="J45" s="38">
        <f>SUM(J3:J44)</f>
        <v>591140</v>
      </c>
    </row>
    <row r="46" spans="1:10">
      <c r="A46" s="39"/>
      <c r="B46" s="39"/>
      <c r="C46" s="39"/>
      <c r="F46" s="24"/>
      <c r="G46" s="24"/>
      <c r="H46" s="24"/>
      <c r="I46" s="40"/>
      <c r="J46" s="41"/>
    </row>
    <row r="47" spans="1:10">
      <c r="H47" s="24"/>
      <c r="I47" s="24"/>
      <c r="J47" s="30"/>
    </row>
    <row r="48" spans="1:10">
      <c r="A48" s="10" t="s">
        <v>61</v>
      </c>
      <c r="B48" s="10" t="s">
        <v>62</v>
      </c>
      <c r="C48" s="10" t="s">
        <v>63</v>
      </c>
      <c r="D48" s="10" t="s">
        <v>64</v>
      </c>
      <c r="E48" s="10" t="s">
        <v>69</v>
      </c>
      <c r="F48" s="10" t="s">
        <v>70</v>
      </c>
      <c r="G48" s="1" t="s">
        <v>18</v>
      </c>
      <c r="H48" s="26" t="s">
        <v>72</v>
      </c>
      <c r="I48" s="26" t="s">
        <v>73</v>
      </c>
      <c r="J48" s="31" t="s">
        <v>74</v>
      </c>
    </row>
    <row r="49" spans="1:10" ht="39.6">
      <c r="A49" s="2"/>
      <c r="B49" s="2"/>
      <c r="C49" s="2"/>
      <c r="D49" s="4" t="s">
        <v>65</v>
      </c>
      <c r="E49" s="2"/>
      <c r="F49" s="3" t="s">
        <v>17</v>
      </c>
      <c r="G49" s="6" t="s">
        <v>71</v>
      </c>
      <c r="H49" s="27">
        <v>1</v>
      </c>
      <c r="I49" s="42"/>
      <c r="J49" s="27">
        <v>1000</v>
      </c>
    </row>
    <row r="50" spans="1:10" ht="39.6">
      <c r="A50" s="2"/>
      <c r="B50" s="2"/>
      <c r="C50" s="2"/>
      <c r="D50" s="4" t="s">
        <v>66</v>
      </c>
      <c r="E50" s="2"/>
      <c r="F50" s="3" t="s">
        <v>17</v>
      </c>
      <c r="G50" s="6" t="s">
        <v>71</v>
      </c>
      <c r="H50" s="27">
        <v>1</v>
      </c>
      <c r="I50" s="42"/>
      <c r="J50" s="27">
        <v>2000</v>
      </c>
    </row>
    <row r="51" spans="1:10" ht="39.6">
      <c r="A51" s="2"/>
      <c r="B51" s="2"/>
      <c r="C51" s="2"/>
      <c r="D51" s="4" t="s">
        <v>67</v>
      </c>
      <c r="E51" s="2"/>
      <c r="F51" s="21" t="s">
        <v>17</v>
      </c>
      <c r="G51" s="20" t="s">
        <v>71</v>
      </c>
      <c r="H51" s="25">
        <v>1</v>
      </c>
      <c r="I51" s="42"/>
      <c r="J51" s="27">
        <v>1000</v>
      </c>
    </row>
    <row r="52" spans="1:10" ht="39.6">
      <c r="A52" s="2"/>
      <c r="B52" s="2"/>
      <c r="C52" s="2"/>
      <c r="D52" s="4" t="s">
        <v>66</v>
      </c>
      <c r="E52" s="2"/>
      <c r="F52" s="21" t="s">
        <v>17</v>
      </c>
      <c r="G52" s="20" t="s">
        <v>71</v>
      </c>
      <c r="H52" s="25">
        <v>1</v>
      </c>
      <c r="I52" s="42"/>
      <c r="J52" s="27">
        <v>2000</v>
      </c>
    </row>
    <row r="53" spans="1:10" ht="52.8">
      <c r="A53" s="2"/>
      <c r="B53" s="2"/>
      <c r="C53" s="2"/>
      <c r="D53" s="4" t="s">
        <v>68</v>
      </c>
      <c r="E53" s="2"/>
      <c r="F53" s="21" t="s">
        <v>17</v>
      </c>
      <c r="G53" s="20" t="s">
        <v>71</v>
      </c>
      <c r="H53" s="25">
        <v>1</v>
      </c>
      <c r="I53" s="42"/>
      <c r="J53" s="25">
        <v>500</v>
      </c>
    </row>
    <row r="54" spans="1:10" ht="66">
      <c r="A54" s="2"/>
      <c r="B54" s="2"/>
      <c r="C54" s="2"/>
      <c r="D54" s="22" t="s">
        <v>160</v>
      </c>
      <c r="E54" s="21"/>
      <c r="F54" s="21" t="s">
        <v>38</v>
      </c>
      <c r="G54" s="20" t="s">
        <v>75</v>
      </c>
      <c r="H54" s="25">
        <v>1</v>
      </c>
      <c r="I54" s="42"/>
      <c r="J54" s="27">
        <v>2000</v>
      </c>
    </row>
    <row r="55" spans="1:10" ht="39.6">
      <c r="A55" s="2"/>
      <c r="B55" s="2"/>
      <c r="C55" s="2"/>
      <c r="D55" s="22" t="s">
        <v>161</v>
      </c>
      <c r="E55" s="21"/>
      <c r="F55" s="21" t="s">
        <v>38</v>
      </c>
      <c r="G55" s="20" t="s">
        <v>75</v>
      </c>
      <c r="H55" s="25">
        <v>1</v>
      </c>
      <c r="I55" s="42"/>
      <c r="J55" s="27">
        <v>1000</v>
      </c>
    </row>
    <row r="56" spans="1:10" ht="52.8">
      <c r="A56" s="2"/>
      <c r="B56" s="2"/>
      <c r="C56" s="2"/>
      <c r="D56" s="22" t="s">
        <v>162</v>
      </c>
      <c r="E56" s="21"/>
      <c r="F56" s="21" t="s">
        <v>38</v>
      </c>
      <c r="G56" s="20" t="s">
        <v>75</v>
      </c>
      <c r="H56" s="25">
        <v>1</v>
      </c>
      <c r="I56" s="42"/>
      <c r="J56" s="27">
        <v>2500</v>
      </c>
    </row>
    <row r="57" spans="1:10" ht="39.6">
      <c r="A57" s="2"/>
      <c r="B57" s="2"/>
      <c r="C57" s="2"/>
      <c r="D57" s="22" t="s">
        <v>163</v>
      </c>
      <c r="E57" s="21"/>
      <c r="F57" s="21" t="s">
        <v>38</v>
      </c>
      <c r="G57" s="20" t="s">
        <v>75</v>
      </c>
      <c r="H57" s="25">
        <v>1</v>
      </c>
      <c r="I57" s="42"/>
      <c r="J57" s="27">
        <v>1000</v>
      </c>
    </row>
    <row r="58" spans="1:10" ht="39.6">
      <c r="A58" s="2"/>
      <c r="B58" s="2"/>
      <c r="C58" s="2"/>
      <c r="D58" s="22" t="s">
        <v>164</v>
      </c>
      <c r="E58" s="21"/>
      <c r="F58" s="21" t="s">
        <v>38</v>
      </c>
      <c r="G58" s="20" t="s">
        <v>75</v>
      </c>
      <c r="H58" s="25">
        <v>2</v>
      </c>
      <c r="I58" s="42"/>
      <c r="J58" s="27">
        <v>3000</v>
      </c>
    </row>
    <row r="59" spans="1:10" ht="39.6">
      <c r="A59" s="2"/>
      <c r="B59" s="2"/>
      <c r="C59" s="2"/>
      <c r="D59" s="22" t="s">
        <v>163</v>
      </c>
      <c r="E59" s="21"/>
      <c r="F59" s="21" t="s">
        <v>38</v>
      </c>
      <c r="G59" s="20" t="s">
        <v>76</v>
      </c>
      <c r="H59" s="25">
        <v>1</v>
      </c>
      <c r="I59" s="42"/>
      <c r="J59" s="27">
        <v>2000</v>
      </c>
    </row>
    <row r="60" spans="1:10" ht="52.8">
      <c r="A60" s="2"/>
      <c r="B60" s="2"/>
      <c r="C60" s="2"/>
      <c r="D60" s="22" t="s">
        <v>165</v>
      </c>
      <c r="E60" s="21"/>
      <c r="F60" s="21" t="s">
        <v>38</v>
      </c>
      <c r="G60" s="20" t="s">
        <v>76</v>
      </c>
      <c r="H60" s="25">
        <v>2</v>
      </c>
      <c r="I60" s="42"/>
      <c r="J60" s="27">
        <v>5000</v>
      </c>
    </row>
    <row r="61" spans="1:10" ht="39.6">
      <c r="A61" s="2"/>
      <c r="B61" s="2"/>
      <c r="C61" s="2"/>
      <c r="D61" s="22" t="s">
        <v>166</v>
      </c>
      <c r="E61" s="21"/>
      <c r="F61" s="21" t="s">
        <v>38</v>
      </c>
      <c r="G61" s="20" t="s">
        <v>76</v>
      </c>
      <c r="H61" s="25">
        <v>1</v>
      </c>
      <c r="I61" s="42"/>
      <c r="J61" s="27">
        <v>2000</v>
      </c>
    </row>
    <row r="62" spans="1:10" ht="39.6">
      <c r="A62" s="2"/>
      <c r="B62" s="2"/>
      <c r="C62" s="2"/>
      <c r="D62" s="22" t="s">
        <v>167</v>
      </c>
      <c r="E62" s="21"/>
      <c r="F62" s="21" t="s">
        <v>38</v>
      </c>
      <c r="G62" s="20" t="s">
        <v>76</v>
      </c>
      <c r="H62" s="25">
        <v>1</v>
      </c>
      <c r="I62" s="42"/>
      <c r="J62" s="27">
        <v>1000</v>
      </c>
    </row>
    <row r="63" spans="1:10" ht="39.6">
      <c r="A63" s="2"/>
      <c r="B63" s="2"/>
      <c r="C63" s="2"/>
      <c r="D63" s="22" t="s">
        <v>168</v>
      </c>
      <c r="E63" s="21"/>
      <c r="F63" s="21" t="s">
        <v>38</v>
      </c>
      <c r="G63" s="20" t="s">
        <v>76</v>
      </c>
      <c r="H63" s="25">
        <v>2</v>
      </c>
      <c r="I63" s="42"/>
      <c r="J63" s="27">
        <v>4000</v>
      </c>
    </row>
    <row r="64" spans="1:10" ht="39.6">
      <c r="A64" s="2"/>
      <c r="B64" s="2"/>
      <c r="C64" s="2"/>
      <c r="D64" s="22" t="s">
        <v>169</v>
      </c>
      <c r="E64" s="21"/>
      <c r="F64" s="21" t="s">
        <v>38</v>
      </c>
      <c r="G64" s="20" t="s">
        <v>76</v>
      </c>
      <c r="H64" s="25">
        <v>1</v>
      </c>
      <c r="I64" s="42"/>
      <c r="J64" s="27">
        <v>1500</v>
      </c>
    </row>
    <row r="65" spans="1:10" ht="52.8">
      <c r="A65" s="2"/>
      <c r="B65" s="2"/>
      <c r="C65" s="2"/>
      <c r="D65" s="22" t="s">
        <v>170</v>
      </c>
      <c r="E65" s="21"/>
      <c r="F65" s="21" t="s">
        <v>38</v>
      </c>
      <c r="G65" s="20" t="s">
        <v>76</v>
      </c>
      <c r="H65" s="25">
        <v>1</v>
      </c>
      <c r="I65" s="42"/>
      <c r="J65" s="27">
        <v>2500</v>
      </c>
    </row>
    <row r="66" spans="1:10" ht="39.6">
      <c r="A66" s="2"/>
      <c r="B66" s="2"/>
      <c r="C66" s="2"/>
      <c r="D66" s="22" t="s">
        <v>169</v>
      </c>
      <c r="E66" s="21"/>
      <c r="F66" s="21" t="s">
        <v>38</v>
      </c>
      <c r="G66" s="20" t="s">
        <v>76</v>
      </c>
      <c r="H66" s="25">
        <v>1</v>
      </c>
      <c r="I66" s="42"/>
      <c r="J66" s="27">
        <v>2000</v>
      </c>
    </row>
    <row r="67" spans="1:10" ht="39.6">
      <c r="A67" s="2"/>
      <c r="B67" s="2"/>
      <c r="C67" s="2"/>
      <c r="D67" s="22" t="s">
        <v>166</v>
      </c>
      <c r="E67" s="21"/>
      <c r="F67" s="21" t="s">
        <v>38</v>
      </c>
      <c r="G67" s="20" t="s">
        <v>76</v>
      </c>
      <c r="H67" s="25">
        <v>1</v>
      </c>
      <c r="I67" s="44"/>
      <c r="J67" s="36">
        <v>2000</v>
      </c>
    </row>
    <row r="68" spans="1:10">
      <c r="H68" s="24"/>
      <c r="I68" s="47" t="s">
        <v>60</v>
      </c>
      <c r="J68" s="46">
        <f>SUM(J49:J67)</f>
        <v>38000</v>
      </c>
    </row>
    <row r="69" spans="1:10">
      <c r="A69" s="43"/>
      <c r="H69" s="24"/>
      <c r="I69" s="24"/>
      <c r="J69" s="30"/>
    </row>
    <row r="70" spans="1:10">
      <c r="H70" s="24"/>
      <c r="I70" s="24"/>
      <c r="J70" s="30"/>
    </row>
    <row r="71" spans="1:10">
      <c r="A71" s="1" t="s">
        <v>0</v>
      </c>
      <c r="B71" s="1" t="s">
        <v>1</v>
      </c>
      <c r="C71" s="1" t="s">
        <v>2</v>
      </c>
      <c r="D71" s="1" t="s">
        <v>3</v>
      </c>
      <c r="E71" s="1" t="s">
        <v>15</v>
      </c>
      <c r="F71" s="1" t="s">
        <v>16</v>
      </c>
      <c r="G71" s="1" t="s">
        <v>18</v>
      </c>
      <c r="H71" s="20" t="s">
        <v>21</v>
      </c>
      <c r="I71" s="20" t="s">
        <v>22</v>
      </c>
      <c r="J71" s="32" t="s">
        <v>23</v>
      </c>
    </row>
    <row r="72" spans="1:10" ht="39.6">
      <c r="A72" s="2"/>
      <c r="B72" s="2"/>
      <c r="C72" s="2"/>
      <c r="D72" s="4" t="s">
        <v>77</v>
      </c>
      <c r="E72" s="2"/>
      <c r="F72" s="3" t="s">
        <v>80</v>
      </c>
      <c r="G72" s="3" t="s">
        <v>81</v>
      </c>
      <c r="H72" s="25">
        <v>1</v>
      </c>
      <c r="I72" s="21"/>
      <c r="J72" s="27">
        <v>5000</v>
      </c>
    </row>
    <row r="73" spans="1:10" ht="26.4">
      <c r="A73" s="2"/>
      <c r="B73" s="2"/>
      <c r="C73" s="2"/>
      <c r="D73" s="4" t="s">
        <v>78</v>
      </c>
      <c r="E73" s="2"/>
      <c r="F73" s="3" t="s">
        <v>80</v>
      </c>
      <c r="G73" s="3" t="s">
        <v>81</v>
      </c>
      <c r="H73" s="25">
        <v>1</v>
      </c>
      <c r="I73" s="21"/>
      <c r="J73" s="27">
        <v>50000</v>
      </c>
    </row>
    <row r="74" spans="1:10" ht="26.4">
      <c r="A74" s="2"/>
      <c r="B74" s="2"/>
      <c r="C74" s="2"/>
      <c r="D74" s="4" t="s">
        <v>79</v>
      </c>
      <c r="E74" s="2"/>
      <c r="F74" s="3" t="s">
        <v>80</v>
      </c>
      <c r="G74" s="3" t="s">
        <v>81</v>
      </c>
      <c r="H74" s="25">
        <v>1</v>
      </c>
      <c r="I74" s="45"/>
      <c r="J74" s="36">
        <v>50000</v>
      </c>
    </row>
    <row r="75" spans="1:10">
      <c r="I75" s="47" t="s">
        <v>60</v>
      </c>
      <c r="J75" s="46">
        <f>SUM(J72:J74)</f>
        <v>105000</v>
      </c>
    </row>
    <row r="77" spans="1:10">
      <c r="A77" s="12" t="s">
        <v>82</v>
      </c>
    </row>
    <row r="79" spans="1:10">
      <c r="A79" s="1" t="s">
        <v>0</v>
      </c>
      <c r="B79" s="1" t="s">
        <v>1</v>
      </c>
      <c r="C79" s="1" t="s">
        <v>2</v>
      </c>
      <c r="D79" s="1" t="s">
        <v>3</v>
      </c>
      <c r="E79" s="1" t="s">
        <v>15</v>
      </c>
      <c r="F79" s="1" t="s">
        <v>16</v>
      </c>
      <c r="G79" s="1" t="s">
        <v>18</v>
      </c>
      <c r="H79" s="1" t="s">
        <v>21</v>
      </c>
      <c r="I79" s="1" t="s">
        <v>22</v>
      </c>
      <c r="J79" s="29" t="s">
        <v>23</v>
      </c>
    </row>
    <row r="80" spans="1:10" ht="39.6">
      <c r="A80" s="2"/>
      <c r="B80" s="2"/>
      <c r="C80" s="2"/>
      <c r="D80" s="4" t="s">
        <v>83</v>
      </c>
      <c r="E80" s="2"/>
      <c r="F80" s="3" t="s">
        <v>80</v>
      </c>
      <c r="G80" s="4" t="s">
        <v>90</v>
      </c>
      <c r="H80" s="5">
        <v>1</v>
      </c>
      <c r="I80" s="2"/>
      <c r="J80" s="19">
        <v>2000</v>
      </c>
    </row>
    <row r="81" spans="1:10" ht="39.6">
      <c r="A81" s="2"/>
      <c r="B81" s="2"/>
      <c r="C81" s="2"/>
      <c r="D81" s="4" t="s">
        <v>84</v>
      </c>
      <c r="E81" s="2"/>
      <c r="F81" s="3" t="s">
        <v>80</v>
      </c>
      <c r="G81" s="4" t="s">
        <v>91</v>
      </c>
      <c r="H81" s="2"/>
      <c r="I81" s="2"/>
      <c r="J81" s="19">
        <v>5000</v>
      </c>
    </row>
    <row r="82" spans="1:10" ht="39.6">
      <c r="A82" s="2"/>
      <c r="B82" s="2"/>
      <c r="C82" s="2"/>
      <c r="D82" s="4" t="s">
        <v>85</v>
      </c>
      <c r="E82" s="2"/>
      <c r="F82" s="3" t="s">
        <v>80</v>
      </c>
      <c r="G82" s="4" t="s">
        <v>92</v>
      </c>
      <c r="H82" s="2"/>
      <c r="I82" s="2"/>
      <c r="J82" s="19">
        <v>10000</v>
      </c>
    </row>
    <row r="83" spans="1:10" ht="26.4">
      <c r="A83" s="2"/>
      <c r="B83" s="2"/>
      <c r="C83" s="2"/>
      <c r="D83" s="4" t="s">
        <v>86</v>
      </c>
      <c r="E83" s="2"/>
      <c r="F83" s="3" t="s">
        <v>80</v>
      </c>
      <c r="G83" s="4" t="s">
        <v>93</v>
      </c>
      <c r="H83" s="2"/>
      <c r="I83" s="2"/>
      <c r="J83" s="19">
        <v>10000</v>
      </c>
    </row>
    <row r="84" spans="1:10" ht="26.4">
      <c r="A84" s="2"/>
      <c r="B84" s="2"/>
      <c r="C84" s="2"/>
      <c r="D84" s="4" t="s">
        <v>87</v>
      </c>
      <c r="E84" s="2"/>
      <c r="F84" s="3" t="s">
        <v>80</v>
      </c>
      <c r="G84" s="4" t="s">
        <v>92</v>
      </c>
      <c r="H84" s="2"/>
      <c r="I84" s="2"/>
      <c r="J84" s="19">
        <v>5000</v>
      </c>
    </row>
    <row r="85" spans="1:10" ht="26.4">
      <c r="A85" s="2"/>
      <c r="B85" s="2"/>
      <c r="C85" s="2"/>
      <c r="D85" s="4" t="s">
        <v>88</v>
      </c>
      <c r="E85" s="2"/>
      <c r="F85" s="3" t="s">
        <v>80</v>
      </c>
      <c r="G85" s="4" t="s">
        <v>92</v>
      </c>
      <c r="H85" s="2"/>
      <c r="I85" s="2"/>
      <c r="J85" s="19">
        <v>5000</v>
      </c>
    </row>
    <row r="86" spans="1:10" ht="39.6">
      <c r="A86" s="2"/>
      <c r="B86" s="2"/>
      <c r="C86" s="2"/>
      <c r="D86" s="4" t="s">
        <v>89</v>
      </c>
      <c r="E86" s="2"/>
      <c r="F86" s="3" t="s">
        <v>80</v>
      </c>
      <c r="G86" s="4" t="s">
        <v>92</v>
      </c>
      <c r="H86" s="2"/>
      <c r="I86" s="2"/>
      <c r="J86" s="19">
        <v>50000</v>
      </c>
    </row>
    <row r="87" spans="1:10" ht="39.6">
      <c r="A87" s="2"/>
      <c r="B87" s="2"/>
      <c r="C87" s="2"/>
      <c r="D87" s="22" t="s">
        <v>171</v>
      </c>
      <c r="E87" s="21"/>
      <c r="F87" s="21" t="s">
        <v>96</v>
      </c>
      <c r="G87" s="22" t="s">
        <v>97</v>
      </c>
      <c r="H87" s="21"/>
      <c r="I87" s="21"/>
      <c r="J87" s="27">
        <v>10000</v>
      </c>
    </row>
    <row r="88" spans="1:10" ht="39.6">
      <c r="A88" s="2"/>
      <c r="B88" s="2"/>
      <c r="C88" s="2"/>
      <c r="D88" s="22" t="s">
        <v>172</v>
      </c>
      <c r="E88" s="21"/>
      <c r="F88" s="21" t="s">
        <v>96</v>
      </c>
      <c r="G88" s="22" t="s">
        <v>97</v>
      </c>
      <c r="H88" s="21"/>
      <c r="I88" s="21"/>
      <c r="J88" s="27">
        <v>10000</v>
      </c>
    </row>
    <row r="89" spans="1:10" ht="52.8">
      <c r="A89" s="2"/>
      <c r="B89" s="2"/>
      <c r="C89" s="2"/>
      <c r="D89" s="22" t="s">
        <v>94</v>
      </c>
      <c r="E89" s="21"/>
      <c r="F89" s="21" t="s">
        <v>96</v>
      </c>
      <c r="G89" s="22" t="s">
        <v>97</v>
      </c>
      <c r="H89" s="21"/>
      <c r="I89" s="21"/>
      <c r="J89" s="27">
        <v>2000</v>
      </c>
    </row>
    <row r="90" spans="1:10" ht="39.6">
      <c r="A90" s="2"/>
      <c r="B90" s="2"/>
      <c r="C90" s="2"/>
      <c r="D90" s="22" t="s">
        <v>95</v>
      </c>
      <c r="E90" s="21"/>
      <c r="F90" s="21" t="s">
        <v>96</v>
      </c>
      <c r="G90" s="22" t="s">
        <v>97</v>
      </c>
      <c r="H90" s="21"/>
      <c r="I90" s="21"/>
      <c r="J90" s="27">
        <v>10000</v>
      </c>
    </row>
    <row r="91" spans="1:10" ht="39.6">
      <c r="A91" s="2"/>
      <c r="B91" s="2"/>
      <c r="C91" s="2"/>
      <c r="D91" s="22" t="s">
        <v>173</v>
      </c>
      <c r="E91" s="21"/>
      <c r="F91" s="21" t="s">
        <v>96</v>
      </c>
      <c r="G91" s="22" t="s">
        <v>97</v>
      </c>
      <c r="H91" s="21"/>
      <c r="I91" s="21"/>
      <c r="J91" s="27">
        <v>7000</v>
      </c>
    </row>
    <row r="92" spans="1:10" ht="39.6">
      <c r="A92" s="2"/>
      <c r="B92" s="2"/>
      <c r="C92" s="2"/>
      <c r="D92" s="22" t="s">
        <v>174</v>
      </c>
      <c r="E92" s="21"/>
      <c r="F92" s="21" t="s">
        <v>80</v>
      </c>
      <c r="G92" s="22" t="s">
        <v>93</v>
      </c>
      <c r="H92" s="21"/>
      <c r="I92" s="21"/>
      <c r="J92" s="27">
        <v>7000</v>
      </c>
    </row>
    <row r="93" spans="1:10">
      <c r="I93" s="49" t="s">
        <v>60</v>
      </c>
      <c r="J93" s="43">
        <f>SUM(J80:J92)</f>
        <v>133000</v>
      </c>
    </row>
    <row r="94" spans="1:10">
      <c r="A94" s="7"/>
    </row>
    <row r="96" spans="1:10">
      <c r="A96" s="1" t="s">
        <v>0</v>
      </c>
      <c r="B96" s="1" t="s">
        <v>1</v>
      </c>
      <c r="C96" s="1" t="s">
        <v>2</v>
      </c>
      <c r="D96" s="1" t="s">
        <v>3</v>
      </c>
      <c r="E96" s="1" t="s">
        <v>15</v>
      </c>
      <c r="F96" s="1" t="s">
        <v>16</v>
      </c>
      <c r="G96" s="1" t="s">
        <v>18</v>
      </c>
      <c r="H96" s="1" t="s">
        <v>21</v>
      </c>
      <c r="I96" s="1" t="s">
        <v>22</v>
      </c>
      <c r="J96" s="33" t="s">
        <v>23</v>
      </c>
    </row>
    <row r="97" spans="1:10" ht="26.4">
      <c r="A97" s="2"/>
      <c r="B97" s="2"/>
      <c r="C97" s="2"/>
      <c r="D97" s="4" t="s">
        <v>98</v>
      </c>
      <c r="E97" s="2"/>
      <c r="F97" s="4" t="s">
        <v>99</v>
      </c>
      <c r="G97" s="2"/>
      <c r="H97" s="13">
        <v>17</v>
      </c>
      <c r="I97" s="2"/>
      <c r="J97" s="19">
        <v>8500</v>
      </c>
    </row>
    <row r="98" spans="1:10">
      <c r="I98" s="49" t="s">
        <v>175</v>
      </c>
      <c r="J98" s="43">
        <f>SUM(J97)</f>
        <v>8500</v>
      </c>
    </row>
    <row r="99" spans="1:10">
      <c r="A99" s="24"/>
    </row>
    <row r="101" spans="1:10">
      <c r="A101" s="1" t="s">
        <v>0</v>
      </c>
      <c r="B101" s="1" t="s">
        <v>1</v>
      </c>
      <c r="C101" s="1" t="s">
        <v>2</v>
      </c>
      <c r="D101" s="1" t="s">
        <v>3</v>
      </c>
      <c r="E101" s="1" t="s">
        <v>15</v>
      </c>
      <c r="F101" s="1" t="s">
        <v>16</v>
      </c>
      <c r="G101" s="1" t="s">
        <v>18</v>
      </c>
      <c r="H101" s="1" t="s">
        <v>21</v>
      </c>
      <c r="I101" s="1" t="s">
        <v>22</v>
      </c>
      <c r="J101" s="33" t="s">
        <v>23</v>
      </c>
    </row>
    <row r="102" spans="1:10" ht="26.4">
      <c r="A102" s="2"/>
      <c r="B102" s="2"/>
      <c r="C102" s="2"/>
      <c r="D102" s="3" t="s">
        <v>100</v>
      </c>
      <c r="E102" s="2"/>
      <c r="F102" s="3" t="s">
        <v>80</v>
      </c>
      <c r="G102" s="4" t="s">
        <v>103</v>
      </c>
      <c r="H102" s="5">
        <v>3</v>
      </c>
      <c r="I102" s="2"/>
      <c r="J102" s="19">
        <v>4500</v>
      </c>
    </row>
    <row r="103" spans="1:10" ht="26.4">
      <c r="A103" s="2"/>
      <c r="B103" s="2"/>
      <c r="C103" s="2"/>
      <c r="D103" s="3" t="s">
        <v>101</v>
      </c>
      <c r="E103" s="2"/>
      <c r="F103" s="3" t="s">
        <v>80</v>
      </c>
      <c r="G103" s="4" t="s">
        <v>103</v>
      </c>
      <c r="H103" s="5">
        <v>13</v>
      </c>
      <c r="I103" s="2"/>
      <c r="J103" s="19">
        <v>19500</v>
      </c>
    </row>
    <row r="104" spans="1:10" ht="26.4">
      <c r="A104" s="2"/>
      <c r="B104" s="2"/>
      <c r="C104" s="2"/>
      <c r="D104" s="3" t="s">
        <v>102</v>
      </c>
      <c r="E104" s="2"/>
      <c r="F104" s="3" t="s">
        <v>80</v>
      </c>
      <c r="G104" s="4" t="s">
        <v>103</v>
      </c>
      <c r="H104" s="5">
        <v>17</v>
      </c>
      <c r="I104" s="2"/>
      <c r="J104" s="19">
        <v>25500</v>
      </c>
    </row>
    <row r="105" spans="1:10">
      <c r="I105" s="49" t="s">
        <v>176</v>
      </c>
      <c r="J105" s="43">
        <f>SUM(J102:J104)</f>
        <v>49500</v>
      </c>
    </row>
    <row r="107" spans="1:10">
      <c r="A107" s="1" t="s">
        <v>0</v>
      </c>
      <c r="B107" s="1" t="s">
        <v>1</v>
      </c>
      <c r="C107" s="1" t="s">
        <v>2</v>
      </c>
      <c r="D107" s="1" t="s">
        <v>3</v>
      </c>
      <c r="E107" s="1" t="s">
        <v>15</v>
      </c>
      <c r="F107" s="1" t="s">
        <v>16</v>
      </c>
      <c r="G107" s="1" t="s">
        <v>18</v>
      </c>
      <c r="H107" s="1" t="s">
        <v>21</v>
      </c>
      <c r="I107" s="1" t="s">
        <v>22</v>
      </c>
      <c r="J107" s="33" t="s">
        <v>23</v>
      </c>
    </row>
    <row r="108" spans="1:10" ht="26.4">
      <c r="A108" s="2"/>
      <c r="B108" s="2"/>
      <c r="C108" s="2"/>
      <c r="D108" s="4" t="s">
        <v>104</v>
      </c>
      <c r="E108" s="2"/>
      <c r="F108" s="4" t="s">
        <v>107</v>
      </c>
      <c r="G108" s="2"/>
      <c r="H108" s="5">
        <v>1</v>
      </c>
      <c r="I108" s="2"/>
      <c r="J108" s="19">
        <v>2000</v>
      </c>
    </row>
    <row r="109" spans="1:10" ht="39.6">
      <c r="A109" s="2"/>
      <c r="B109" s="2"/>
      <c r="C109" s="2"/>
      <c r="D109" s="4" t="s">
        <v>105</v>
      </c>
      <c r="E109" s="2"/>
      <c r="F109" s="4" t="s">
        <v>107</v>
      </c>
      <c r="G109" s="2"/>
      <c r="H109" s="5">
        <v>1</v>
      </c>
      <c r="I109" s="2"/>
      <c r="J109" s="19">
        <v>5000</v>
      </c>
    </row>
    <row r="110" spans="1:10" ht="39.6">
      <c r="A110" s="2"/>
      <c r="B110" s="2"/>
      <c r="C110" s="2"/>
      <c r="D110" s="4" t="s">
        <v>106</v>
      </c>
      <c r="E110" s="2"/>
      <c r="F110" s="4" t="s">
        <v>107</v>
      </c>
      <c r="G110" s="2"/>
      <c r="H110" s="5">
        <v>1</v>
      </c>
      <c r="I110" s="2"/>
      <c r="J110" s="19">
        <v>3000</v>
      </c>
    </row>
    <row r="111" spans="1:10">
      <c r="I111" s="49" t="s">
        <v>176</v>
      </c>
      <c r="J111" s="43">
        <f>SUM(J108:J110)</f>
        <v>10000</v>
      </c>
    </row>
    <row r="113" spans="1:10">
      <c r="A113" s="1" t="s">
        <v>0</v>
      </c>
      <c r="B113" s="1" t="s">
        <v>1</v>
      </c>
      <c r="C113" s="1" t="s">
        <v>2</v>
      </c>
      <c r="D113" s="1" t="s">
        <v>3</v>
      </c>
      <c r="E113" s="1" t="s">
        <v>15</v>
      </c>
      <c r="F113" s="1" t="s">
        <v>16</v>
      </c>
      <c r="G113" s="1" t="s">
        <v>18</v>
      </c>
      <c r="H113" s="1" t="s">
        <v>21</v>
      </c>
      <c r="I113" s="1" t="s">
        <v>22</v>
      </c>
      <c r="J113" s="33" t="s">
        <v>23</v>
      </c>
    </row>
    <row r="114" spans="1:10" ht="26.4">
      <c r="A114" s="2"/>
      <c r="B114" s="2"/>
      <c r="C114" s="2"/>
      <c r="D114" s="22" t="s">
        <v>178</v>
      </c>
      <c r="E114" s="2"/>
      <c r="F114" s="22" t="s">
        <v>177</v>
      </c>
      <c r="G114" s="2"/>
      <c r="H114" s="5">
        <v>1</v>
      </c>
      <c r="I114" s="2"/>
      <c r="J114" s="19">
        <v>5000</v>
      </c>
    </row>
    <row r="115" spans="1:10">
      <c r="I115" s="49" t="s">
        <v>176</v>
      </c>
      <c r="J115" s="43">
        <f>SUM(J114)</f>
        <v>5000</v>
      </c>
    </row>
    <row r="116" spans="1:10">
      <c r="A116" s="50"/>
    </row>
    <row r="118" spans="1:10">
      <c r="A118" s="1" t="s">
        <v>0</v>
      </c>
      <c r="B118" s="1" t="s">
        <v>1</v>
      </c>
      <c r="C118" s="1" t="s">
        <v>2</v>
      </c>
      <c r="D118" s="1" t="s">
        <v>3</v>
      </c>
      <c r="E118" s="1" t="s">
        <v>15</v>
      </c>
      <c r="F118" s="1" t="s">
        <v>16</v>
      </c>
      <c r="G118" s="1" t="s">
        <v>18</v>
      </c>
      <c r="H118" s="1" t="s">
        <v>21</v>
      </c>
      <c r="I118" s="1" t="s">
        <v>22</v>
      </c>
      <c r="J118" s="33" t="s">
        <v>23</v>
      </c>
    </row>
    <row r="119" spans="1:10" ht="39.6">
      <c r="A119" s="2"/>
      <c r="B119" s="2"/>
      <c r="C119" s="2"/>
      <c r="D119" s="22" t="s">
        <v>179</v>
      </c>
      <c r="E119" s="2"/>
      <c r="F119" s="22" t="s">
        <v>180</v>
      </c>
      <c r="G119" s="2"/>
      <c r="H119" s="5">
        <v>1</v>
      </c>
      <c r="I119" s="2"/>
      <c r="J119" s="19">
        <v>2000</v>
      </c>
    </row>
    <row r="120" spans="1:10">
      <c r="I120" s="48" t="s">
        <v>60</v>
      </c>
      <c r="J120" s="43">
        <f>SUM(J119)</f>
        <v>2000</v>
      </c>
    </row>
    <row r="122" spans="1:10">
      <c r="A122" s="1" t="s">
        <v>0</v>
      </c>
      <c r="B122" s="1" t="s">
        <v>1</v>
      </c>
      <c r="C122" s="1" t="s">
        <v>2</v>
      </c>
      <c r="D122" s="1" t="s">
        <v>3</v>
      </c>
      <c r="E122" s="1" t="s">
        <v>15</v>
      </c>
      <c r="F122" s="1" t="s">
        <v>16</v>
      </c>
      <c r="G122" s="1" t="s">
        <v>18</v>
      </c>
      <c r="H122" s="1" t="s">
        <v>21</v>
      </c>
      <c r="I122" s="1" t="s">
        <v>22</v>
      </c>
      <c r="J122" s="34" t="s">
        <v>23</v>
      </c>
    </row>
    <row r="123" spans="1:10" ht="39.6">
      <c r="A123" s="2"/>
      <c r="B123" s="2"/>
      <c r="C123" s="2"/>
      <c r="D123" s="4" t="s">
        <v>108</v>
      </c>
      <c r="E123" s="2"/>
      <c r="F123" s="4" t="s">
        <v>117</v>
      </c>
      <c r="G123" s="4" t="s">
        <v>118</v>
      </c>
      <c r="H123" s="5">
        <v>1</v>
      </c>
      <c r="I123" s="2"/>
      <c r="J123" s="5">
        <v>400</v>
      </c>
    </row>
    <row r="124" spans="1:10" ht="39.6">
      <c r="A124" s="2"/>
      <c r="B124" s="2"/>
      <c r="C124" s="2"/>
      <c r="D124" s="4" t="s">
        <v>109</v>
      </c>
      <c r="E124" s="2"/>
      <c r="F124" s="4" t="s">
        <v>117</v>
      </c>
      <c r="G124" s="4" t="s">
        <v>118</v>
      </c>
      <c r="H124" s="5">
        <v>1</v>
      </c>
      <c r="I124" s="2"/>
      <c r="J124" s="5">
        <v>500</v>
      </c>
    </row>
    <row r="125" spans="1:10" ht="26.4">
      <c r="A125" s="2"/>
      <c r="B125" s="2"/>
      <c r="C125" s="2"/>
      <c r="D125" s="4" t="s">
        <v>110</v>
      </c>
      <c r="E125" s="2"/>
      <c r="F125" s="4" t="s">
        <v>117</v>
      </c>
      <c r="G125" s="4" t="s">
        <v>118</v>
      </c>
      <c r="H125" s="5">
        <v>1</v>
      </c>
      <c r="I125" s="2"/>
      <c r="J125" s="5">
        <v>500</v>
      </c>
    </row>
    <row r="126" spans="1:10" ht="26.4">
      <c r="A126" s="2"/>
      <c r="B126" s="2"/>
      <c r="C126" s="2"/>
      <c r="D126" s="4" t="s">
        <v>111</v>
      </c>
      <c r="E126" s="2"/>
      <c r="F126" s="4" t="s">
        <v>117</v>
      </c>
      <c r="G126" s="4" t="s">
        <v>118</v>
      </c>
      <c r="H126" s="5">
        <v>1</v>
      </c>
      <c r="I126" s="2"/>
      <c r="J126" s="5">
        <v>500</v>
      </c>
    </row>
    <row r="127" spans="1:10" ht="26.4">
      <c r="A127" s="2"/>
      <c r="B127" s="2"/>
      <c r="C127" s="2"/>
      <c r="D127" s="4" t="s">
        <v>112</v>
      </c>
      <c r="E127" s="2"/>
      <c r="F127" s="4" t="s">
        <v>117</v>
      </c>
      <c r="G127" s="4" t="s">
        <v>118</v>
      </c>
      <c r="H127" s="5">
        <v>1</v>
      </c>
      <c r="I127" s="2"/>
      <c r="J127" s="5">
        <v>500</v>
      </c>
    </row>
    <row r="128" spans="1:10" ht="26.4">
      <c r="A128" s="2"/>
      <c r="B128" s="2"/>
      <c r="C128" s="2"/>
      <c r="D128" s="4" t="s">
        <v>113</v>
      </c>
      <c r="E128" s="2"/>
      <c r="F128" s="4" t="s">
        <v>117</v>
      </c>
      <c r="G128" s="4" t="s">
        <v>118</v>
      </c>
      <c r="H128" s="5">
        <v>1</v>
      </c>
      <c r="I128" s="2"/>
      <c r="J128" s="5">
        <v>500</v>
      </c>
    </row>
    <row r="129" spans="1:10" ht="26.4">
      <c r="A129" s="2"/>
      <c r="B129" s="2"/>
      <c r="C129" s="2"/>
      <c r="D129" s="4" t="s">
        <v>114</v>
      </c>
      <c r="E129" s="2"/>
      <c r="F129" s="4" t="s">
        <v>117</v>
      </c>
      <c r="G129" s="4" t="s">
        <v>118</v>
      </c>
      <c r="H129" s="25">
        <v>1</v>
      </c>
      <c r="I129" s="21"/>
      <c r="J129" s="25">
        <v>400</v>
      </c>
    </row>
    <row r="130" spans="1:10" ht="26.4">
      <c r="A130" s="2"/>
      <c r="B130" s="2"/>
      <c r="C130" s="2"/>
      <c r="D130" s="4" t="s">
        <v>115</v>
      </c>
      <c r="E130" s="2"/>
      <c r="F130" s="4" t="s">
        <v>117</v>
      </c>
      <c r="G130" s="4" t="s">
        <v>118</v>
      </c>
      <c r="H130" s="25">
        <v>1</v>
      </c>
      <c r="I130" s="21"/>
      <c r="J130" s="25">
        <v>500</v>
      </c>
    </row>
    <row r="131" spans="1:10" ht="26.4">
      <c r="A131" s="2"/>
      <c r="B131" s="2"/>
      <c r="C131" s="2"/>
      <c r="D131" s="4" t="s">
        <v>116</v>
      </c>
      <c r="E131" s="2"/>
      <c r="F131" s="4" t="s">
        <v>117</v>
      </c>
      <c r="G131" s="4" t="s">
        <v>118</v>
      </c>
      <c r="H131" s="25">
        <v>1</v>
      </c>
      <c r="I131" s="21"/>
      <c r="J131" s="25">
        <v>500</v>
      </c>
    </row>
    <row r="132" spans="1:10" ht="27.6">
      <c r="A132" s="2"/>
      <c r="B132" s="2"/>
      <c r="C132" s="2"/>
      <c r="D132" s="14" t="s">
        <v>119</v>
      </c>
      <c r="E132" s="2"/>
      <c r="F132" s="14" t="s">
        <v>128</v>
      </c>
      <c r="G132" s="14" t="s">
        <v>130</v>
      </c>
      <c r="H132" s="25">
        <v>1</v>
      </c>
      <c r="I132" s="21"/>
      <c r="J132" s="25">
        <v>500</v>
      </c>
    </row>
    <row r="133" spans="1:10" ht="27.6">
      <c r="A133" s="2"/>
      <c r="B133" s="2"/>
      <c r="C133" s="2"/>
      <c r="D133" s="14" t="s">
        <v>120</v>
      </c>
      <c r="E133" s="2"/>
      <c r="F133" s="14" t="s">
        <v>128</v>
      </c>
      <c r="G133" s="14" t="s">
        <v>130</v>
      </c>
      <c r="H133" s="25">
        <v>1</v>
      </c>
      <c r="I133" s="21"/>
      <c r="J133" s="25">
        <v>500</v>
      </c>
    </row>
    <row r="134" spans="1:10" ht="27.6">
      <c r="A134" s="2"/>
      <c r="B134" s="2"/>
      <c r="C134" s="2"/>
      <c r="D134" s="14" t="s">
        <v>121</v>
      </c>
      <c r="E134" s="2"/>
      <c r="F134" s="14" t="s">
        <v>128</v>
      </c>
      <c r="G134" s="14" t="s">
        <v>130</v>
      </c>
      <c r="H134" s="25">
        <v>1</v>
      </c>
      <c r="I134" s="21"/>
      <c r="J134" s="25">
        <v>300</v>
      </c>
    </row>
    <row r="135" spans="1:10" ht="41.4">
      <c r="A135" s="2"/>
      <c r="B135" s="2"/>
      <c r="C135" s="2"/>
      <c r="D135" s="14" t="s">
        <v>122</v>
      </c>
      <c r="E135" s="2"/>
      <c r="F135" s="14" t="s">
        <v>129</v>
      </c>
      <c r="G135" s="14" t="s">
        <v>131</v>
      </c>
      <c r="H135" s="25">
        <v>1</v>
      </c>
      <c r="I135" s="21"/>
      <c r="J135" s="25">
        <v>500</v>
      </c>
    </row>
    <row r="136" spans="1:10" ht="27.6">
      <c r="A136" s="2"/>
      <c r="B136" s="2"/>
      <c r="C136" s="2"/>
      <c r="D136" s="14" t="s">
        <v>123</v>
      </c>
      <c r="E136" s="2"/>
      <c r="F136" s="14" t="s">
        <v>128</v>
      </c>
      <c r="G136" s="14" t="s">
        <v>132</v>
      </c>
      <c r="H136" s="25">
        <v>1</v>
      </c>
      <c r="I136" s="21"/>
      <c r="J136" s="25">
        <v>500</v>
      </c>
    </row>
    <row r="137" spans="1:10" ht="27.6">
      <c r="A137" s="2"/>
      <c r="B137" s="2"/>
      <c r="C137" s="2"/>
      <c r="D137" s="14" t="s">
        <v>124</v>
      </c>
      <c r="E137" s="2"/>
      <c r="F137" s="14" t="s">
        <v>128</v>
      </c>
      <c r="G137" s="14" t="s">
        <v>132</v>
      </c>
      <c r="H137" s="25">
        <v>1</v>
      </c>
      <c r="I137" s="21"/>
      <c r="J137" s="25">
        <v>300</v>
      </c>
    </row>
    <row r="138" spans="1:10" ht="27.6">
      <c r="A138" s="2"/>
      <c r="B138" s="2"/>
      <c r="C138" s="2"/>
      <c r="D138" s="14" t="s">
        <v>125</v>
      </c>
      <c r="E138" s="2"/>
      <c r="F138" s="14" t="s">
        <v>128</v>
      </c>
      <c r="G138" s="14" t="s">
        <v>132</v>
      </c>
      <c r="H138" s="25">
        <v>1</v>
      </c>
      <c r="I138" s="21"/>
      <c r="J138" s="25">
        <v>400</v>
      </c>
    </row>
    <row r="139" spans="1:10" ht="41.4">
      <c r="A139" s="2"/>
      <c r="B139" s="2"/>
      <c r="C139" s="2"/>
      <c r="D139" s="14" t="s">
        <v>126</v>
      </c>
      <c r="E139" s="2"/>
      <c r="F139" s="14" t="s">
        <v>128</v>
      </c>
      <c r="G139" s="15" t="s">
        <v>133</v>
      </c>
      <c r="H139" s="25">
        <v>1</v>
      </c>
      <c r="I139" s="21"/>
      <c r="J139" s="27">
        <v>3000</v>
      </c>
    </row>
    <row r="140" spans="1:10" ht="41.4">
      <c r="A140" s="2"/>
      <c r="B140" s="2"/>
      <c r="C140" s="2"/>
      <c r="D140" s="14" t="s">
        <v>127</v>
      </c>
      <c r="E140" s="2"/>
      <c r="F140" s="14" t="s">
        <v>128</v>
      </c>
      <c r="G140" s="15" t="s">
        <v>133</v>
      </c>
      <c r="H140" s="25">
        <v>1</v>
      </c>
      <c r="I140" s="21"/>
      <c r="J140" s="27">
        <v>2000</v>
      </c>
    </row>
    <row r="141" spans="1:10">
      <c r="I141" s="49" t="s">
        <v>60</v>
      </c>
      <c r="J141" s="43">
        <f>SUM(J123:J140)</f>
        <v>12300</v>
      </c>
    </row>
    <row r="143" spans="1:10">
      <c r="A143" s="1" t="s">
        <v>0</v>
      </c>
      <c r="B143" s="1" t="s">
        <v>1</v>
      </c>
      <c r="C143" s="1" t="s">
        <v>2</v>
      </c>
      <c r="D143" s="1" t="s">
        <v>3</v>
      </c>
      <c r="E143" s="1" t="s">
        <v>15</v>
      </c>
      <c r="F143" s="1" t="s">
        <v>16</v>
      </c>
      <c r="G143" s="1" t="s">
        <v>18</v>
      </c>
      <c r="H143" s="1" t="s">
        <v>21</v>
      </c>
      <c r="I143" s="1" t="s">
        <v>22</v>
      </c>
      <c r="J143" s="34" t="s">
        <v>23</v>
      </c>
    </row>
    <row r="144" spans="1:10" ht="39.6">
      <c r="A144" s="2"/>
      <c r="B144" s="2"/>
      <c r="C144" s="2"/>
      <c r="D144" s="4" t="s">
        <v>134</v>
      </c>
      <c r="E144" s="2"/>
      <c r="F144" s="4" t="s">
        <v>140</v>
      </c>
      <c r="G144" s="4" t="s">
        <v>142</v>
      </c>
      <c r="H144" s="5">
        <v>1</v>
      </c>
      <c r="I144" s="2"/>
      <c r="J144" s="19">
        <v>5000</v>
      </c>
    </row>
    <row r="145" spans="1:10" ht="39.6">
      <c r="A145" s="2"/>
      <c r="B145" s="2"/>
      <c r="C145" s="2"/>
      <c r="D145" s="4" t="s">
        <v>135</v>
      </c>
      <c r="E145" s="2"/>
      <c r="F145" s="4" t="s">
        <v>141</v>
      </c>
      <c r="G145" s="4" t="s">
        <v>143</v>
      </c>
      <c r="H145" s="5">
        <v>1</v>
      </c>
      <c r="I145" s="2"/>
      <c r="J145" s="19">
        <v>4000</v>
      </c>
    </row>
    <row r="146" spans="1:10" ht="39.6">
      <c r="A146" s="2"/>
      <c r="B146" s="2"/>
      <c r="C146" s="2"/>
      <c r="D146" s="4" t="s">
        <v>136</v>
      </c>
      <c r="E146" s="2"/>
      <c r="F146" s="4" t="s">
        <v>141</v>
      </c>
      <c r="G146" s="4" t="s">
        <v>144</v>
      </c>
      <c r="H146" s="5">
        <v>1</v>
      </c>
      <c r="I146" s="2"/>
      <c r="J146" s="19">
        <v>4000</v>
      </c>
    </row>
    <row r="147" spans="1:10" ht="39.6">
      <c r="A147" s="2"/>
      <c r="B147" s="2"/>
      <c r="C147" s="2"/>
      <c r="D147" s="4" t="s">
        <v>137</v>
      </c>
      <c r="E147" s="2"/>
      <c r="F147" s="4" t="s">
        <v>141</v>
      </c>
      <c r="G147" s="4" t="s">
        <v>144</v>
      </c>
      <c r="H147" s="5">
        <v>1</v>
      </c>
      <c r="I147" s="2"/>
      <c r="J147" s="19">
        <v>3000</v>
      </c>
    </row>
    <row r="148" spans="1:10" ht="39.6">
      <c r="A148" s="2"/>
      <c r="B148" s="2"/>
      <c r="C148" s="2"/>
      <c r="D148" s="4" t="s">
        <v>138</v>
      </c>
      <c r="E148" s="2"/>
      <c r="F148" s="4" t="s">
        <v>141</v>
      </c>
      <c r="G148" s="4" t="s">
        <v>144</v>
      </c>
      <c r="H148" s="5">
        <v>1</v>
      </c>
      <c r="I148" s="2"/>
      <c r="J148" s="19">
        <v>3000</v>
      </c>
    </row>
    <row r="149" spans="1:10" ht="39.6">
      <c r="A149" s="2"/>
      <c r="B149" s="2"/>
      <c r="C149" s="2"/>
      <c r="D149" s="4" t="s">
        <v>139</v>
      </c>
      <c r="E149" s="2"/>
      <c r="F149" s="4" t="s">
        <v>141</v>
      </c>
      <c r="G149" s="4" t="s">
        <v>145</v>
      </c>
      <c r="H149" s="16">
        <v>1</v>
      </c>
      <c r="I149" s="2"/>
      <c r="J149" s="19">
        <v>4000</v>
      </c>
    </row>
    <row r="150" spans="1:10" ht="39.6">
      <c r="A150" s="2"/>
      <c r="B150" s="2"/>
      <c r="C150" s="2"/>
      <c r="D150" s="22" t="s">
        <v>181</v>
      </c>
      <c r="E150" s="2"/>
      <c r="F150" s="4" t="s">
        <v>141</v>
      </c>
      <c r="G150" s="4" t="s">
        <v>145</v>
      </c>
      <c r="H150" s="16">
        <v>1</v>
      </c>
      <c r="I150" s="2"/>
      <c r="J150" s="19">
        <v>4000</v>
      </c>
    </row>
    <row r="151" spans="1:10">
      <c r="I151" s="49" t="s">
        <v>60</v>
      </c>
      <c r="J151" s="43">
        <f>SUM(J144:J150)</f>
        <v>27000</v>
      </c>
    </row>
    <row r="152" spans="1:10" ht="13.8">
      <c r="A152" s="51"/>
    </row>
  </sheetData>
  <pageMargins left="0.75" right="0.75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tabSelected="1" workbookViewId="0">
      <selection activeCell="A23" sqref="A23"/>
    </sheetView>
  </sheetViews>
  <sheetFormatPr defaultRowHeight="13.2"/>
  <cols>
    <col min="1" max="1" width="40.5546875" bestFit="1" customWidth="1"/>
    <col min="2" max="2" width="11.44140625" customWidth="1"/>
  </cols>
  <sheetData>
    <row r="1" spans="1:2" ht="13.8">
      <c r="A1" s="17" t="s">
        <v>146</v>
      </c>
      <c r="B1" s="11" t="s">
        <v>157</v>
      </c>
    </row>
    <row r="2" spans="1:2">
      <c r="A2" s="3" t="s">
        <v>147</v>
      </c>
      <c r="B2" s="19">
        <v>591140</v>
      </c>
    </row>
    <row r="3" spans="1:2">
      <c r="A3" s="3" t="s">
        <v>148</v>
      </c>
      <c r="B3" s="19">
        <v>38000</v>
      </c>
    </row>
    <row r="4" spans="1:2">
      <c r="A4" s="3" t="s">
        <v>149</v>
      </c>
      <c r="B4" s="19">
        <v>105000</v>
      </c>
    </row>
    <row r="5" spans="1:2">
      <c r="A5" s="3" t="s">
        <v>150</v>
      </c>
      <c r="B5" s="19">
        <v>133000</v>
      </c>
    </row>
    <row r="6" spans="1:2">
      <c r="A6" s="3" t="s">
        <v>99</v>
      </c>
      <c r="B6" s="19">
        <v>8500</v>
      </c>
    </row>
    <row r="7" spans="1:2">
      <c r="A7" s="3" t="s">
        <v>151</v>
      </c>
      <c r="B7" s="19">
        <v>49500</v>
      </c>
    </row>
    <row r="8" spans="1:2">
      <c r="A8" s="3" t="s">
        <v>107</v>
      </c>
      <c r="B8" s="19">
        <v>10000</v>
      </c>
    </row>
    <row r="9" spans="1:2">
      <c r="A9" s="3" t="s">
        <v>152</v>
      </c>
      <c r="B9" s="19">
        <v>5000</v>
      </c>
    </row>
    <row r="10" spans="1:2">
      <c r="A10" s="3" t="s">
        <v>153</v>
      </c>
      <c r="B10" s="19">
        <v>2000</v>
      </c>
    </row>
    <row r="11" spans="1:2">
      <c r="A11" s="3" t="s">
        <v>154</v>
      </c>
      <c r="B11" s="19">
        <v>12300</v>
      </c>
    </row>
    <row r="12" spans="1:2">
      <c r="A12" s="3" t="s">
        <v>155</v>
      </c>
      <c r="B12" s="19">
        <v>27000</v>
      </c>
    </row>
    <row r="13" spans="1:2">
      <c r="A13" s="53" t="s">
        <v>156</v>
      </c>
      <c r="B13" s="52">
        <f>SUM(B2:B12)</f>
        <v>981440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Riepilogo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Soprano Natalina</dc:creator>
  <cp:keywords/>
  <dc:description/>
  <cp:lastModifiedBy>Autore</cp:lastModifiedBy>
  <dcterms:created xsi:type="dcterms:W3CDTF">2020-10-14T12:50:42Z</dcterms:created>
  <dcterms:modified xsi:type="dcterms:W3CDTF">2020-10-21T15:08:01Z</dcterms:modified>
  <cp:category/>
</cp:coreProperties>
</file>