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l1\sam\SASBI\ATTREZZATURE SANITARIE\gare 2020\PA fornitura di un sistema integrato per l’acquisizione e l’analisi di indagini di Risonanza Magnetica Funzionale cerebrale\documenti di gara\PUBBLICATI\"/>
    </mc:Choice>
  </mc:AlternateContent>
  <xr:revisionPtr revIDLastSave="0" documentId="10_ncr:100000_{537AAB9C-FB3D-49AD-B464-00D86ADB501F}" xr6:coauthVersionLast="31" xr6:coauthVersionMax="31" xr10:uidLastSave="{00000000-0000-0000-0000-000000000000}"/>
  <bookViews>
    <workbookView xWindow="0" yWindow="0" windowWidth="28770" windowHeight="12180" xr2:uid="{00000000-000D-0000-FFFF-FFFF00000000}"/>
  </bookViews>
  <sheets>
    <sheet name="Foglio1" sheetId="1" r:id="rId1"/>
  </sheets>
  <definedNames>
    <definedName name="_xlnm.Print_Area" localSheetId="0">Foglio1!$A$1:$K$64</definedName>
  </definedNames>
  <calcPr calcId="179017"/>
</workbook>
</file>

<file path=xl/calcChain.xml><?xml version="1.0" encoding="utf-8"?>
<calcChain xmlns="http://schemas.openxmlformats.org/spreadsheetml/2006/main">
  <c r="I47" i="1" l="1"/>
  <c r="J47" i="1"/>
  <c r="I45" i="1" l="1"/>
  <c r="I34" i="1"/>
  <c r="I20" i="1"/>
  <c r="I55" i="1" l="1"/>
  <c r="I56" i="1"/>
  <c r="I57" i="1"/>
  <c r="I58" i="1"/>
  <c r="I54" i="1"/>
  <c r="I59" i="1" l="1"/>
  <c r="I27" i="1"/>
</calcChain>
</file>

<file path=xl/sharedStrings.xml><?xml version="1.0" encoding="utf-8"?>
<sst xmlns="http://schemas.openxmlformats.org/spreadsheetml/2006/main" count="118" uniqueCount="59">
  <si>
    <t>q.tà</t>
  </si>
  <si>
    <t>1.</t>
  </si>
  <si>
    <t>D</t>
  </si>
  <si>
    <t>prezzo unitario da listino (€)</t>
  </si>
  <si>
    <t>Codice catalogo fabbricante</t>
  </si>
  <si>
    <t>CND</t>
  </si>
  <si>
    <t>Pos.</t>
  </si>
  <si>
    <t>Compilazione scheda offerta</t>
  </si>
  <si>
    <t>=</t>
  </si>
  <si>
    <t>X</t>
  </si>
  <si>
    <t xml:space="preserve">Punteggio
(Offerta i-esima) </t>
  </si>
  <si>
    <t>Offerta (i-esima)</t>
  </si>
  <si>
    <t xml:space="preserve">offerta min  </t>
  </si>
  <si>
    <t>Allegato E- Offerta Economica</t>
  </si>
  <si>
    <t>(TIMBRO E FIRMA DEL LEGALE RAPPRESENTANTE DELLA DITTA FORNITRICE)</t>
  </si>
  <si>
    <t>2.</t>
  </si>
  <si>
    <t>3.</t>
  </si>
  <si>
    <t>Repertorio (se DM)</t>
  </si>
  <si>
    <t>Modulo Sincronizzazione RM-fMRI</t>
  </si>
  <si>
    <t>Consolle di gestione stimoli acustici</t>
  </si>
  <si>
    <t>Ear Plugs</t>
  </si>
  <si>
    <t>Sistema per sommistrazione stimoli termici</t>
  </si>
  <si>
    <t>Prezzo offerto (€)</t>
  </si>
  <si>
    <t>Componente</t>
  </si>
  <si>
    <t>Modulo sincronizzazione</t>
  </si>
  <si>
    <t>Trigger box</t>
  </si>
  <si>
    <t>POLIGRAFO EMG ED ACCESSORI</t>
  </si>
  <si>
    <t>Amplificatore EMG 16 canali</t>
  </si>
  <si>
    <t>EEG 128 canali</t>
  </si>
  <si>
    <t>Testina 128 canali</t>
  </si>
  <si>
    <t>Cuffia 64 canali  pediatrica</t>
  </si>
  <si>
    <t>Testina e Software</t>
  </si>
  <si>
    <t>Importo massimo</t>
  </si>
  <si>
    <t xml:space="preserve">Importo massimo </t>
  </si>
  <si>
    <t xml:space="preserve">Costo mensile unitario contratto Full Risk OMNICOMPRENSIVO
</t>
  </si>
  <si>
    <t>4.</t>
  </si>
  <si>
    <t>durata contratto manutenzione full risk (6 anni post garanzia)</t>
  </si>
  <si>
    <t>5.</t>
  </si>
  <si>
    <t>SISTEMA DI STIMOLAZIONE</t>
  </si>
  <si>
    <t>POLIGRAFO EMG E ACCESSORI</t>
  </si>
  <si>
    <t>POLIGRAFO EEG E ACCESSORI</t>
  </si>
  <si>
    <t>TESTINA</t>
  </si>
  <si>
    <t>SOFTWARE</t>
  </si>
  <si>
    <t>costo totale contratto manutenzione su 72 mesi post-garanzia per i sistemi offerti</t>
  </si>
  <si>
    <t>COMPONENTE OGGETTO DI MANUTENZIONE IN CONTRATTO</t>
  </si>
  <si>
    <t>Cuffia 128 canali adulti misura Media</t>
  </si>
  <si>
    <t>Cuffia 64 canali adulti misura Media</t>
  </si>
  <si>
    <t>POLIGRAFO EEG ED ACCESSORI</t>
  </si>
  <si>
    <t>Prezzo offerto (€) SENZA IVA</t>
  </si>
  <si>
    <t>Software EEG (1 per visualizzazione e 1 per analisi)</t>
  </si>
  <si>
    <t xml:space="preserve">Cuffia 128 canali adulti misura Grande </t>
  </si>
  <si>
    <t xml:space="preserve">Cuffia 64 canali adulti misura Grande </t>
  </si>
  <si>
    <t>Pulsantiera</t>
  </si>
  <si>
    <t>Googles e eye-tracking</t>
  </si>
  <si>
    <t>PC per eye-tracking</t>
  </si>
  <si>
    <t xml:space="preserve">Software eye-tracking fMRI </t>
  </si>
  <si>
    <t>Sezioni 1-4</t>
  </si>
  <si>
    <t>Sezione 5</t>
  </si>
  <si>
    <t>TOTALE DA RIPORTARE SUL PORTALE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</si>
</sst>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&quot;€&quot;\ #,##0.00"/>
    <numFmt numFmtId="166" formatCode="[$€-410]\ #,##0;[Red]\-[$€-410]\ #,##0"/>
    <numFmt numFmtId="167" formatCode="0;[Red]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12"/>
      <name val="Calibri"/>
      <family val="2"/>
    </font>
    <font>
      <sz val="11"/>
      <name val="Arial"/>
      <family val="2"/>
    </font>
    <font>
      <sz val="12"/>
      <color indexed="9"/>
      <name val="Calibri"/>
      <family val="2"/>
      <scheme val="minor"/>
    </font>
    <font>
      <i/>
      <sz val="11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right" vertical="top"/>
    </xf>
    <xf numFmtId="0" fontId="10" fillId="0" borderId="2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1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3" xfId="0" applyFont="1" applyBorder="1" applyAlignment="1" applyProtection="1">
      <alignment vertical="top" wrapText="1"/>
    </xf>
    <xf numFmtId="0" fontId="13" fillId="2" borderId="6" xfId="0" applyFont="1" applyFill="1" applyBorder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20" fontId="3" fillId="0" borderId="12" xfId="0" quotePrefix="1" applyNumberFormat="1" applyFont="1" applyBorder="1" applyAlignment="1" applyProtection="1">
      <alignment vertical="top" wrapText="1"/>
    </xf>
    <xf numFmtId="0" fontId="3" fillId="0" borderId="1" xfId="0" quotePrefix="1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20" fontId="3" fillId="0" borderId="12" xfId="0" applyNumberFormat="1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12" fillId="0" borderId="14" xfId="0" applyFont="1" applyBorder="1" applyAlignment="1" applyProtection="1">
      <alignment vertical="center"/>
    </xf>
    <xf numFmtId="0" fontId="0" fillId="3" borderId="5" xfId="0" applyFill="1" applyBorder="1" applyProtection="1"/>
    <xf numFmtId="0" fontId="0" fillId="3" borderId="0" xfId="0" applyFill="1" applyBorder="1" applyProtection="1"/>
    <xf numFmtId="0" fontId="3" fillId="4" borderId="1" xfId="0" quotePrefix="1" applyNumberFormat="1" applyFont="1" applyFill="1" applyBorder="1" applyAlignment="1" applyProtection="1">
      <alignment horizontal="left" vertical="top" wrapText="1"/>
      <protection locked="0"/>
    </xf>
    <xf numFmtId="44" fontId="3" fillId="4" borderId="1" xfId="2" applyFont="1" applyFill="1" applyBorder="1" applyAlignment="1" applyProtection="1">
      <alignment vertical="top" wrapText="1"/>
      <protection locked="0"/>
    </xf>
    <xf numFmtId="0" fontId="1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0" xfId="0" applyFont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44" fontId="5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3" fillId="0" borderId="15" xfId="0" applyNumberFormat="1" applyFont="1" applyBorder="1" applyAlignment="1" applyProtection="1">
      <alignment horizontal="left" vertical="top" wrapText="1"/>
      <protection locked="0"/>
    </xf>
    <xf numFmtId="44" fontId="3" fillId="0" borderId="15" xfId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</xf>
    <xf numFmtId="165" fontId="5" fillId="0" borderId="3" xfId="0" applyNumberFormat="1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166" fontId="3" fillId="0" borderId="3" xfId="0" applyNumberFormat="1" applyFont="1" applyBorder="1" applyAlignment="1" applyProtection="1">
      <alignment vertical="top" wrapText="1"/>
      <protection locked="0"/>
    </xf>
    <xf numFmtId="0" fontId="13" fillId="2" borderId="25" xfId="0" applyFont="1" applyFill="1" applyBorder="1" applyAlignment="1" applyProtection="1">
      <alignment horizontal="left" vertical="top" wrapText="1"/>
    </xf>
    <xf numFmtId="20" fontId="3" fillId="0" borderId="26" xfId="0" applyNumberFormat="1" applyFont="1" applyBorder="1" applyAlignment="1" applyProtection="1">
      <alignment vertical="top" wrapText="1"/>
      <protection locked="0"/>
    </xf>
    <xf numFmtId="166" fontId="3" fillId="0" borderId="27" xfId="0" applyNumberFormat="1" applyFont="1" applyBorder="1" applyAlignment="1" applyProtection="1">
      <alignment vertical="top" wrapText="1"/>
      <protection locked="0"/>
    </xf>
    <xf numFmtId="166" fontId="3" fillId="5" borderId="31" xfId="0" applyNumberFormat="1" applyFont="1" applyFill="1" applyBorder="1" applyAlignment="1" applyProtection="1">
      <alignment vertical="top" wrapText="1"/>
      <protection locked="0"/>
    </xf>
    <xf numFmtId="165" fontId="5" fillId="0" borderId="32" xfId="0" applyNumberFormat="1" applyFont="1" applyBorder="1" applyAlignment="1" applyProtection="1">
      <alignment vertical="top" wrapText="1"/>
    </xf>
    <xf numFmtId="44" fontId="5" fillId="0" borderId="33" xfId="0" applyNumberFormat="1" applyFont="1" applyFill="1" applyBorder="1" applyAlignment="1" applyProtection="1">
      <alignment vertical="center" wrapText="1"/>
    </xf>
    <xf numFmtId="0" fontId="13" fillId="2" borderId="8" xfId="0" applyFont="1" applyFill="1" applyBorder="1" applyAlignment="1" applyProtection="1">
      <alignment vertical="top" wrapText="1"/>
    </xf>
    <xf numFmtId="0" fontId="13" fillId="2" borderId="3" xfId="0" applyFont="1" applyFill="1" applyBorder="1" applyAlignment="1" applyProtection="1">
      <alignment vertical="top" wrapText="1"/>
    </xf>
    <xf numFmtId="164" fontId="3" fillId="0" borderId="0" xfId="0" applyNumberFormat="1" applyFont="1" applyAlignment="1" applyProtection="1">
      <alignment vertical="top" wrapText="1"/>
    </xf>
    <xf numFmtId="0" fontId="15" fillId="7" borderId="0" xfId="0" applyFont="1" applyFill="1" applyBorder="1" applyAlignment="1" applyProtection="1">
      <alignment horizontal="right" vertical="top" wrapText="1"/>
    </xf>
    <xf numFmtId="165" fontId="5" fillId="7" borderId="0" xfId="0" applyNumberFormat="1" applyFont="1" applyFill="1" applyBorder="1" applyAlignment="1" applyProtection="1">
      <alignment vertical="top" wrapText="1"/>
    </xf>
    <xf numFmtId="0" fontId="15" fillId="2" borderId="28" xfId="0" applyFont="1" applyFill="1" applyBorder="1" applyAlignment="1" applyProtection="1">
      <alignment horizontal="right" vertical="top" wrapText="1"/>
    </xf>
    <xf numFmtId="0" fontId="15" fillId="2" borderId="29" xfId="0" applyFont="1" applyFill="1" applyBorder="1" applyAlignment="1" applyProtection="1">
      <alignment horizontal="right" vertical="top" wrapText="1"/>
    </xf>
    <xf numFmtId="0" fontId="13" fillId="2" borderId="8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left" vertical="top" wrapText="1"/>
    </xf>
    <xf numFmtId="0" fontId="9" fillId="6" borderId="4" xfId="0" applyFont="1" applyFill="1" applyBorder="1" applyAlignment="1" applyProtection="1">
      <alignment horizontal="left" vertical="top" wrapText="1"/>
    </xf>
    <xf numFmtId="0" fontId="9" fillId="6" borderId="8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left"/>
    </xf>
    <xf numFmtId="0" fontId="13" fillId="2" borderId="28" xfId="0" applyFont="1" applyFill="1" applyBorder="1" applyAlignment="1" applyProtection="1">
      <alignment horizontal="right" vertical="top" wrapText="1"/>
    </xf>
    <xf numFmtId="0" fontId="13" fillId="2" borderId="29" xfId="0" applyFont="1" applyFill="1" applyBorder="1" applyAlignment="1" applyProtection="1">
      <alignment horizontal="right" vertical="top" wrapText="1"/>
    </xf>
    <xf numFmtId="167" fontId="3" fillId="0" borderId="16" xfId="0" applyNumberFormat="1" applyFont="1" applyFill="1" applyBorder="1" applyAlignment="1" applyProtection="1">
      <alignment horizontal="center" vertical="top" wrapText="1"/>
      <protection locked="0"/>
    </xf>
    <xf numFmtId="167" fontId="3" fillId="0" borderId="20" xfId="0" applyNumberFormat="1" applyFont="1" applyFill="1" applyBorder="1" applyAlignment="1" applyProtection="1">
      <alignment horizontal="center" vertical="top" wrapText="1"/>
      <protection locked="0"/>
    </xf>
    <xf numFmtId="167" fontId="3" fillId="0" borderId="21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6" borderId="22" xfId="0" applyFont="1" applyFill="1" applyBorder="1" applyAlignment="1" applyProtection="1">
      <alignment horizontal="left" vertical="top" wrapText="1"/>
      <protection locked="0"/>
    </xf>
    <xf numFmtId="0" fontId="9" fillId="6" borderId="23" xfId="0" applyFont="1" applyFill="1" applyBorder="1" applyAlignment="1" applyProtection="1">
      <alignment horizontal="left" vertical="top" wrapText="1"/>
      <protection locked="0"/>
    </xf>
    <xf numFmtId="0" fontId="9" fillId="6" borderId="24" xfId="0" applyFont="1" applyFill="1" applyBorder="1" applyAlignment="1" applyProtection="1">
      <alignment horizontal="left" vertical="top" wrapText="1"/>
      <protection locked="0"/>
    </xf>
    <xf numFmtId="0" fontId="13" fillId="2" borderId="28" xfId="0" applyFont="1" applyFill="1" applyBorder="1" applyAlignment="1" applyProtection="1">
      <alignment horizontal="center" vertical="top" wrapText="1"/>
    </xf>
    <xf numFmtId="0" fontId="13" fillId="2" borderId="29" xfId="0" applyFont="1" applyFill="1" applyBorder="1" applyAlignment="1" applyProtection="1">
      <alignment horizontal="center" vertical="top" wrapText="1"/>
    </xf>
    <xf numFmtId="0" fontId="13" fillId="2" borderId="30" xfId="0" applyFont="1" applyFill="1" applyBorder="1" applyAlignment="1" applyProtection="1">
      <alignment horizontal="center" vertical="top" wrapText="1"/>
    </xf>
    <xf numFmtId="0" fontId="13" fillId="2" borderId="17" xfId="0" applyFont="1" applyFill="1" applyBorder="1" applyAlignment="1" applyProtection="1">
      <alignment horizontal="center" vertical="top" wrapText="1"/>
    </xf>
    <xf numFmtId="0" fontId="13" fillId="2" borderId="18" xfId="0" applyFont="1" applyFill="1" applyBorder="1" applyAlignment="1" applyProtection="1">
      <alignment horizontal="center" vertical="top" wrapText="1"/>
    </xf>
    <xf numFmtId="0" fontId="13" fillId="2" borderId="19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5" fillId="0" borderId="34" xfId="0" applyNumberFormat="1" applyFont="1" applyFill="1" applyBorder="1" applyAlignment="1" applyProtection="1">
      <alignment vertical="center" wrapText="1"/>
    </xf>
    <xf numFmtId="0" fontId="16" fillId="7" borderId="28" xfId="0" applyFont="1" applyFill="1" applyBorder="1" applyAlignment="1" applyProtection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165" fontId="17" fillId="8" borderId="34" xfId="0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</cellXfs>
  <cellStyles count="3">
    <cellStyle name="Euro 2" xfId="1" xr:uid="{00000000-0005-0000-0000-000000000000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431800</xdr:colOff>
      <xdr:row>45</xdr:row>
      <xdr:rowOff>203200</xdr:rowOff>
    </xdr:from>
    <xdr:to>
      <xdr:col>6</xdr:col>
      <xdr:colOff>952500</xdr:colOff>
      <xdr:row>47</xdr:row>
      <xdr:rowOff>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319759A6-BA6C-4BCA-8D93-318C4D7D9F97}"/>
            </a:ext>
          </a:extLst>
        </xdr:cNvPr>
        <xdr:cNvSpPr/>
      </xdr:nvSpPr>
      <xdr:spPr>
        <a:xfrm>
          <a:off x="10134600" y="14376400"/>
          <a:ext cx="5207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4"/>
  <sheetViews>
    <sheetView showGridLines="0" tabSelected="1" topLeftCell="A26" zoomScale="75" zoomScaleNormal="75" zoomScaleSheetLayoutView="100" workbookViewId="0">
      <selection activeCell="J46" sqref="J46"/>
    </sheetView>
  </sheetViews>
  <sheetFormatPr defaultRowHeight="15.75" x14ac:dyDescent="0.2"/>
  <cols>
    <col min="1" max="1" width="4.28515625" style="1" customWidth="1"/>
    <col min="2" max="2" width="5.140625" style="1" customWidth="1"/>
    <col min="3" max="3" width="14.85546875" style="1" customWidth="1"/>
    <col min="4" max="4" width="20.28515625" style="1" customWidth="1"/>
    <col min="5" max="5" width="16.42578125" style="1" customWidth="1"/>
    <col min="6" max="6" width="84.28515625" style="1" customWidth="1"/>
    <col min="7" max="7" width="17.140625" style="1" customWidth="1"/>
    <col min="8" max="8" width="5.85546875" style="1" customWidth="1"/>
    <col min="9" max="10" width="21.5703125" style="1" customWidth="1"/>
    <col min="11" max="11" width="1.85546875" style="1" customWidth="1"/>
    <col min="12" max="12" width="9.140625" style="1"/>
    <col min="13" max="13" width="20" style="1" customWidth="1"/>
    <col min="14" max="16384" width="9.140625" style="1"/>
  </cols>
  <sheetData>
    <row r="2" spans="1:11" ht="21" x14ac:dyDescent="0.2">
      <c r="K2" s="2" t="s">
        <v>13</v>
      </c>
    </row>
    <row r="4" spans="1:11" s="12" customFormat="1" ht="21.75" thickBot="1" x14ac:dyDescent="0.25">
      <c r="A4" s="57" t="s">
        <v>7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s="12" customFormat="1" ht="27" customHeight="1" x14ac:dyDescent="0.2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16.5" customHeight="1" thickBo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19.5" customHeight="1" x14ac:dyDescent="0.25">
      <c r="A7" s="3"/>
      <c r="B7" s="4"/>
      <c r="C7" s="4"/>
      <c r="D7" s="63" t="s">
        <v>10</v>
      </c>
      <c r="E7" s="58" t="s">
        <v>8</v>
      </c>
      <c r="F7" s="6" t="s">
        <v>12</v>
      </c>
      <c r="G7" s="58" t="s">
        <v>9</v>
      </c>
      <c r="H7" s="65">
        <v>26</v>
      </c>
      <c r="I7" s="4"/>
      <c r="J7" s="4"/>
      <c r="K7" s="5"/>
    </row>
    <row r="8" spans="1:11" ht="17.25" customHeight="1" thickBot="1" x14ac:dyDescent="0.3">
      <c r="A8" s="3"/>
      <c r="B8" s="4"/>
      <c r="C8" s="4"/>
      <c r="D8" s="64"/>
      <c r="E8" s="59"/>
      <c r="F8" s="7" t="s">
        <v>11</v>
      </c>
      <c r="G8" s="59"/>
      <c r="H8" s="66"/>
      <c r="I8" s="4"/>
      <c r="J8" s="4"/>
      <c r="K8" s="5"/>
    </row>
    <row r="9" spans="1:1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 ht="24" customHeight="1" thickBot="1" x14ac:dyDescent="0.3">
      <c r="A10" s="67" t="s">
        <v>38</v>
      </c>
      <c r="B10" s="67"/>
      <c r="C10" s="67"/>
      <c r="D10" s="67"/>
      <c r="E10" s="67"/>
      <c r="F10" s="67"/>
      <c r="G10" s="30"/>
      <c r="H10" s="30"/>
      <c r="I10" s="30"/>
      <c r="J10" s="30"/>
      <c r="K10" s="31"/>
    </row>
    <row r="11" spans="1:11" ht="97.5" customHeight="1" x14ac:dyDescent="0.2">
      <c r="A11" s="11" t="s">
        <v>2</v>
      </c>
      <c r="B11" s="11" t="s">
        <v>6</v>
      </c>
      <c r="C11" s="11" t="s">
        <v>5</v>
      </c>
      <c r="D11" s="11" t="s">
        <v>17</v>
      </c>
      <c r="E11" s="11" t="s">
        <v>4</v>
      </c>
      <c r="F11" s="11" t="s">
        <v>23</v>
      </c>
      <c r="G11" s="11" t="s">
        <v>3</v>
      </c>
      <c r="H11" s="11" t="s">
        <v>0</v>
      </c>
      <c r="I11" s="11" t="s">
        <v>48</v>
      </c>
      <c r="J11" s="55" t="s">
        <v>32</v>
      </c>
      <c r="K11" s="10"/>
    </row>
    <row r="12" spans="1:11" x14ac:dyDescent="0.2">
      <c r="A12" s="13" t="s">
        <v>1</v>
      </c>
      <c r="B12" s="14">
        <v>1</v>
      </c>
      <c r="C12" s="24"/>
      <c r="D12" s="24"/>
      <c r="E12" s="24"/>
      <c r="F12" s="15" t="s">
        <v>18</v>
      </c>
      <c r="G12" s="25"/>
      <c r="H12" s="16">
        <v>1</v>
      </c>
      <c r="I12" s="25"/>
      <c r="J12" s="56"/>
      <c r="K12" s="10"/>
    </row>
    <row r="13" spans="1:11" x14ac:dyDescent="0.2">
      <c r="A13" s="13" t="s">
        <v>1</v>
      </c>
      <c r="B13" s="14">
        <v>2</v>
      </c>
      <c r="C13" s="24"/>
      <c r="D13" s="24"/>
      <c r="E13" s="24"/>
      <c r="F13" s="15" t="s">
        <v>53</v>
      </c>
      <c r="G13" s="25"/>
      <c r="H13" s="16">
        <v>1</v>
      </c>
      <c r="I13" s="25"/>
      <c r="J13" s="56"/>
      <c r="K13" s="10"/>
    </row>
    <row r="14" spans="1:11" x14ac:dyDescent="0.2">
      <c r="A14" s="13" t="s">
        <v>1</v>
      </c>
      <c r="B14" s="14">
        <v>3</v>
      </c>
      <c r="C14" s="24"/>
      <c r="D14" s="24"/>
      <c r="E14" s="24"/>
      <c r="F14" s="15" t="s">
        <v>54</v>
      </c>
      <c r="G14" s="25"/>
      <c r="H14" s="16">
        <v>2</v>
      </c>
      <c r="I14" s="25"/>
      <c r="J14" s="56"/>
      <c r="K14" s="10"/>
    </row>
    <row r="15" spans="1:11" x14ac:dyDescent="0.2">
      <c r="A15" s="13" t="s">
        <v>1</v>
      </c>
      <c r="B15" s="14">
        <v>4</v>
      </c>
      <c r="C15" s="24"/>
      <c r="D15" s="24"/>
      <c r="E15" s="24"/>
      <c r="F15" s="15" t="s">
        <v>55</v>
      </c>
      <c r="G15" s="25"/>
      <c r="H15" s="16">
        <v>1</v>
      </c>
      <c r="I15" s="25"/>
      <c r="J15" s="56"/>
      <c r="K15" s="10"/>
    </row>
    <row r="16" spans="1:11" x14ac:dyDescent="0.2">
      <c r="A16" s="13" t="s">
        <v>1</v>
      </c>
      <c r="B16" s="14">
        <v>5</v>
      </c>
      <c r="C16" s="24"/>
      <c r="D16" s="24"/>
      <c r="E16" s="24"/>
      <c r="F16" s="15" t="s">
        <v>19</v>
      </c>
      <c r="G16" s="25"/>
      <c r="H16" s="16">
        <v>1</v>
      </c>
      <c r="I16" s="25"/>
      <c r="J16" s="56"/>
      <c r="K16" s="10"/>
    </row>
    <row r="17" spans="1:11" x14ac:dyDescent="0.2">
      <c r="A17" s="13" t="s">
        <v>1</v>
      </c>
      <c r="B17" s="14">
        <v>6</v>
      </c>
      <c r="C17" s="24"/>
      <c r="D17" s="24"/>
      <c r="E17" s="24"/>
      <c r="F17" s="15" t="s">
        <v>20</v>
      </c>
      <c r="G17" s="25"/>
      <c r="H17" s="16">
        <v>1</v>
      </c>
      <c r="I17" s="25"/>
      <c r="J17" s="56"/>
      <c r="K17" s="10"/>
    </row>
    <row r="18" spans="1:11" x14ac:dyDescent="0.2">
      <c r="A18" s="13" t="s">
        <v>1</v>
      </c>
      <c r="B18" s="14">
        <v>7</v>
      </c>
      <c r="C18" s="24"/>
      <c r="D18" s="24"/>
      <c r="E18" s="24"/>
      <c r="F18" s="15" t="s">
        <v>52</v>
      </c>
      <c r="G18" s="25"/>
      <c r="H18" s="16">
        <v>2</v>
      </c>
      <c r="I18" s="25"/>
      <c r="J18" s="56"/>
      <c r="K18" s="10"/>
    </row>
    <row r="19" spans="1:11" ht="16.5" thickBot="1" x14ac:dyDescent="0.25">
      <c r="A19" s="13" t="s">
        <v>1</v>
      </c>
      <c r="B19" s="14">
        <v>8</v>
      </c>
      <c r="C19" s="24"/>
      <c r="D19" s="24"/>
      <c r="E19" s="24"/>
      <c r="F19" s="15" t="s">
        <v>21</v>
      </c>
      <c r="G19" s="25"/>
      <c r="H19" s="16">
        <v>1</v>
      </c>
      <c r="I19" s="25"/>
      <c r="J19" s="56"/>
      <c r="K19" s="10"/>
    </row>
    <row r="20" spans="1:11" ht="16.5" thickBot="1" x14ac:dyDescent="0.25">
      <c r="A20" s="53"/>
      <c r="B20" s="54"/>
      <c r="C20" s="54"/>
      <c r="D20" s="54"/>
      <c r="E20" s="54"/>
      <c r="F20" s="54"/>
      <c r="G20" s="54"/>
      <c r="H20" s="54"/>
      <c r="I20" s="46">
        <f>SUM(I17:I19)</f>
        <v>0</v>
      </c>
      <c r="J20" s="47">
        <v>106292</v>
      </c>
      <c r="K20" s="10"/>
    </row>
    <row r="21" spans="1:11" x14ac:dyDescent="0.2">
      <c r="A21" s="8"/>
      <c r="B21" s="9"/>
      <c r="C21" s="9"/>
      <c r="D21" s="9"/>
      <c r="E21" s="9"/>
      <c r="F21" s="9"/>
      <c r="G21" s="9"/>
      <c r="H21" s="9"/>
      <c r="I21" s="9"/>
      <c r="J21" s="32"/>
      <c r="K21" s="10"/>
    </row>
    <row r="22" spans="1:11" ht="24" customHeight="1" thickBot="1" x14ac:dyDescent="0.3">
      <c r="A22" s="67" t="s">
        <v>26</v>
      </c>
      <c r="B22" s="67"/>
      <c r="C22" s="67"/>
      <c r="D22" s="67"/>
      <c r="E22" s="67"/>
      <c r="F22" s="67"/>
      <c r="G22" s="30"/>
      <c r="H22" s="30"/>
      <c r="I22" s="30"/>
      <c r="J22" s="30"/>
      <c r="K22" s="31"/>
    </row>
    <row r="23" spans="1:11" ht="97.5" customHeight="1" x14ac:dyDescent="0.2">
      <c r="A23" s="11" t="s">
        <v>2</v>
      </c>
      <c r="B23" s="11" t="s">
        <v>6</v>
      </c>
      <c r="C23" s="11" t="s">
        <v>5</v>
      </c>
      <c r="D23" s="11" t="s">
        <v>17</v>
      </c>
      <c r="E23" s="11" t="s">
        <v>4</v>
      </c>
      <c r="F23" s="11" t="s">
        <v>23</v>
      </c>
      <c r="G23" s="11" t="s">
        <v>3</v>
      </c>
      <c r="H23" s="11" t="s">
        <v>0</v>
      </c>
      <c r="I23" s="11" t="s">
        <v>22</v>
      </c>
      <c r="J23" s="48" t="s">
        <v>33</v>
      </c>
      <c r="K23" s="10"/>
    </row>
    <row r="24" spans="1:11" x14ac:dyDescent="0.2">
      <c r="A24" s="17" t="s">
        <v>15</v>
      </c>
      <c r="B24" s="14">
        <v>1</v>
      </c>
      <c r="C24" s="24"/>
      <c r="D24" s="24"/>
      <c r="E24" s="24"/>
      <c r="F24" s="15" t="s">
        <v>27</v>
      </c>
      <c r="G24" s="25"/>
      <c r="H24" s="16">
        <v>1</v>
      </c>
      <c r="I24" s="25"/>
      <c r="J24" s="49"/>
      <c r="K24" s="10"/>
    </row>
    <row r="25" spans="1:11" x14ac:dyDescent="0.2">
      <c r="A25" s="17" t="s">
        <v>15</v>
      </c>
      <c r="B25" s="14">
        <v>2</v>
      </c>
      <c r="C25" s="24"/>
      <c r="D25" s="24"/>
      <c r="E25" s="24"/>
      <c r="F25" s="15" t="s">
        <v>24</v>
      </c>
      <c r="G25" s="25"/>
      <c r="H25" s="16">
        <v>1</v>
      </c>
      <c r="I25" s="25"/>
      <c r="J25" s="49"/>
      <c r="K25" s="10"/>
    </row>
    <row r="26" spans="1:11" ht="16.5" thickBot="1" x14ac:dyDescent="0.25">
      <c r="A26" s="17" t="s">
        <v>15</v>
      </c>
      <c r="B26" s="14">
        <v>3</v>
      </c>
      <c r="C26" s="24"/>
      <c r="D26" s="24"/>
      <c r="E26" s="24"/>
      <c r="F26" s="15" t="s">
        <v>25</v>
      </c>
      <c r="G26" s="25"/>
      <c r="H26" s="16">
        <v>1</v>
      </c>
      <c r="I26" s="25"/>
      <c r="J26" s="49"/>
      <c r="K26" s="10"/>
    </row>
    <row r="27" spans="1:11" ht="16.5" thickBot="1" x14ac:dyDescent="0.25">
      <c r="A27" s="68"/>
      <c r="B27" s="69"/>
      <c r="C27" s="69"/>
      <c r="D27" s="69"/>
      <c r="E27" s="69"/>
      <c r="F27" s="69"/>
      <c r="G27" s="69"/>
      <c r="H27" s="69"/>
      <c r="I27" s="46">
        <f>SUM(I24:I26)</f>
        <v>0</v>
      </c>
      <c r="J27" s="47">
        <v>15498</v>
      </c>
      <c r="K27" s="10"/>
    </row>
    <row r="28" spans="1:11" x14ac:dyDescent="0.2">
      <c r="A28" s="8"/>
      <c r="B28" s="9"/>
      <c r="C28" s="9"/>
      <c r="D28" s="9"/>
      <c r="E28" s="9"/>
      <c r="F28" s="9"/>
      <c r="G28" s="9"/>
      <c r="H28" s="9"/>
      <c r="I28" s="9"/>
      <c r="J28" s="32"/>
      <c r="K28" s="10"/>
    </row>
    <row r="29" spans="1:11" ht="24" customHeight="1" thickBot="1" x14ac:dyDescent="0.3">
      <c r="A29" s="67" t="s">
        <v>47</v>
      </c>
      <c r="B29" s="67"/>
      <c r="C29" s="67"/>
      <c r="D29" s="67"/>
      <c r="E29" s="67"/>
      <c r="F29" s="67"/>
      <c r="G29" s="30"/>
      <c r="H29" s="30"/>
      <c r="I29" s="30"/>
      <c r="J29" s="30"/>
      <c r="K29" s="31"/>
    </row>
    <row r="30" spans="1:11" ht="97.5" customHeight="1" x14ac:dyDescent="0.2">
      <c r="A30" s="11" t="s">
        <v>2</v>
      </c>
      <c r="B30" s="11" t="s">
        <v>6</v>
      </c>
      <c r="C30" s="11" t="s">
        <v>5</v>
      </c>
      <c r="D30" s="11" t="s">
        <v>17</v>
      </c>
      <c r="E30" s="11" t="s">
        <v>4</v>
      </c>
      <c r="F30" s="11" t="s">
        <v>23</v>
      </c>
      <c r="G30" s="11" t="s">
        <v>3</v>
      </c>
      <c r="H30" s="11" t="s">
        <v>0</v>
      </c>
      <c r="I30" s="11" t="s">
        <v>22</v>
      </c>
      <c r="J30" s="48" t="s">
        <v>33</v>
      </c>
      <c r="K30" s="10"/>
    </row>
    <row r="31" spans="1:11" x14ac:dyDescent="0.2">
      <c r="A31" s="17" t="s">
        <v>16</v>
      </c>
      <c r="B31" s="14">
        <v>1</v>
      </c>
      <c r="C31" s="24"/>
      <c r="D31" s="24"/>
      <c r="E31" s="24"/>
      <c r="F31" s="15" t="s">
        <v>28</v>
      </c>
      <c r="G31" s="25"/>
      <c r="H31" s="16">
        <v>1</v>
      </c>
      <c r="I31" s="25"/>
      <c r="J31" s="49"/>
      <c r="K31" s="10"/>
    </row>
    <row r="32" spans="1:11" x14ac:dyDescent="0.2">
      <c r="A32" s="17" t="s">
        <v>16</v>
      </c>
      <c r="B32" s="14">
        <v>2</v>
      </c>
      <c r="C32" s="24"/>
      <c r="D32" s="24"/>
      <c r="E32" s="24"/>
      <c r="F32" s="15" t="s">
        <v>24</v>
      </c>
      <c r="G32" s="25"/>
      <c r="H32" s="16">
        <v>1</v>
      </c>
      <c r="I32" s="25"/>
      <c r="J32" s="49"/>
      <c r="K32" s="10"/>
    </row>
    <row r="33" spans="1:11" ht="16.5" thickBot="1" x14ac:dyDescent="0.25">
      <c r="A33" s="17" t="s">
        <v>16</v>
      </c>
      <c r="B33" s="14">
        <v>3</v>
      </c>
      <c r="C33" s="24"/>
      <c r="D33" s="24"/>
      <c r="E33" s="24"/>
      <c r="F33" s="15" t="s">
        <v>25</v>
      </c>
      <c r="G33" s="25"/>
      <c r="H33" s="16">
        <v>1</v>
      </c>
      <c r="I33" s="25"/>
      <c r="J33" s="49"/>
      <c r="K33" s="10"/>
    </row>
    <row r="34" spans="1:11" ht="16.5" thickBot="1" x14ac:dyDescent="0.25">
      <c r="A34" s="53"/>
      <c r="B34" s="54"/>
      <c r="C34" s="54"/>
      <c r="D34" s="54"/>
      <c r="E34" s="54"/>
      <c r="F34" s="54"/>
      <c r="G34" s="54"/>
      <c r="H34" s="54"/>
      <c r="I34" s="46">
        <f>SUM(I31:I33)</f>
        <v>0</v>
      </c>
      <c r="J34" s="47">
        <v>65600</v>
      </c>
      <c r="K34" s="10"/>
    </row>
    <row r="35" spans="1:11" x14ac:dyDescent="0.2">
      <c r="A35" s="8"/>
      <c r="B35" s="9"/>
      <c r="C35" s="9"/>
      <c r="D35" s="9"/>
      <c r="E35" s="9"/>
      <c r="F35" s="9"/>
      <c r="G35" s="9"/>
      <c r="H35" s="9"/>
      <c r="I35" s="9"/>
      <c r="J35" s="32"/>
      <c r="K35" s="10"/>
    </row>
    <row r="36" spans="1:11" ht="24" customHeight="1" thickBot="1" x14ac:dyDescent="0.3">
      <c r="A36" s="67" t="s">
        <v>31</v>
      </c>
      <c r="B36" s="67"/>
      <c r="C36" s="67"/>
      <c r="D36" s="67"/>
      <c r="E36" s="67"/>
      <c r="F36" s="67"/>
      <c r="G36" s="30"/>
      <c r="H36" s="30"/>
      <c r="I36" s="30"/>
      <c r="J36" s="30"/>
      <c r="K36" s="31"/>
    </row>
    <row r="37" spans="1:11" ht="97.5" customHeight="1" x14ac:dyDescent="0.2">
      <c r="A37" s="11" t="s">
        <v>2</v>
      </c>
      <c r="B37" s="11" t="s">
        <v>6</v>
      </c>
      <c r="C37" s="11" t="s">
        <v>5</v>
      </c>
      <c r="D37" s="11" t="s">
        <v>17</v>
      </c>
      <c r="E37" s="11" t="s">
        <v>4</v>
      </c>
      <c r="F37" s="11" t="s">
        <v>23</v>
      </c>
      <c r="G37" s="11" t="s">
        <v>3</v>
      </c>
      <c r="H37" s="11" t="s">
        <v>0</v>
      </c>
      <c r="I37" s="11" t="s">
        <v>22</v>
      </c>
      <c r="J37" s="55" t="s">
        <v>33</v>
      </c>
      <c r="K37" s="10"/>
    </row>
    <row r="38" spans="1:11" x14ac:dyDescent="0.2">
      <c r="A38" s="17" t="s">
        <v>35</v>
      </c>
      <c r="B38" s="14">
        <v>1</v>
      </c>
      <c r="C38" s="24"/>
      <c r="D38" s="24"/>
      <c r="E38" s="24"/>
      <c r="F38" s="15" t="s">
        <v>29</v>
      </c>
      <c r="G38" s="25"/>
      <c r="H38" s="16">
        <v>1</v>
      </c>
      <c r="I38" s="25"/>
      <c r="J38" s="56"/>
      <c r="K38" s="10"/>
    </row>
    <row r="39" spans="1:11" x14ac:dyDescent="0.2">
      <c r="A39" s="17" t="s">
        <v>35</v>
      </c>
      <c r="B39" s="14">
        <v>2</v>
      </c>
      <c r="C39" s="24"/>
      <c r="D39" s="24"/>
      <c r="E39" s="24"/>
      <c r="F39" s="15" t="s">
        <v>45</v>
      </c>
      <c r="G39" s="25"/>
      <c r="H39" s="16">
        <v>1</v>
      </c>
      <c r="I39" s="25"/>
      <c r="J39" s="56"/>
      <c r="K39" s="10"/>
    </row>
    <row r="40" spans="1:11" x14ac:dyDescent="0.2">
      <c r="A40" s="17" t="s">
        <v>35</v>
      </c>
      <c r="B40" s="14">
        <v>3</v>
      </c>
      <c r="C40" s="24"/>
      <c r="D40" s="24"/>
      <c r="E40" s="24"/>
      <c r="F40" s="15" t="s">
        <v>50</v>
      </c>
      <c r="G40" s="25"/>
      <c r="H40" s="16">
        <v>1</v>
      </c>
      <c r="I40" s="25"/>
      <c r="J40" s="56"/>
      <c r="K40" s="10"/>
    </row>
    <row r="41" spans="1:11" x14ac:dyDescent="0.2">
      <c r="A41" s="17" t="s">
        <v>35</v>
      </c>
      <c r="B41" s="14">
        <v>5</v>
      </c>
      <c r="C41" s="24"/>
      <c r="D41" s="24"/>
      <c r="E41" s="24"/>
      <c r="F41" s="15" t="s">
        <v>46</v>
      </c>
      <c r="G41" s="25"/>
      <c r="H41" s="16">
        <v>1</v>
      </c>
      <c r="I41" s="25"/>
      <c r="J41" s="56"/>
      <c r="K41" s="10"/>
    </row>
    <row r="42" spans="1:11" x14ac:dyDescent="0.2">
      <c r="A42" s="17" t="s">
        <v>35</v>
      </c>
      <c r="B42" s="14">
        <v>6</v>
      </c>
      <c r="C42" s="24"/>
      <c r="D42" s="24"/>
      <c r="E42" s="24"/>
      <c r="F42" s="15" t="s">
        <v>51</v>
      </c>
      <c r="G42" s="25"/>
      <c r="H42" s="16">
        <v>1</v>
      </c>
      <c r="I42" s="25"/>
      <c r="J42" s="56"/>
      <c r="K42" s="10"/>
    </row>
    <row r="43" spans="1:11" x14ac:dyDescent="0.2">
      <c r="A43" s="17" t="s">
        <v>35</v>
      </c>
      <c r="B43" s="14">
        <v>7</v>
      </c>
      <c r="C43" s="24"/>
      <c r="D43" s="24"/>
      <c r="E43" s="24"/>
      <c r="F43" s="15" t="s">
        <v>30</v>
      </c>
      <c r="G43" s="25"/>
      <c r="H43" s="16">
        <v>1</v>
      </c>
      <c r="I43" s="25"/>
      <c r="J43" s="56"/>
      <c r="K43" s="10"/>
    </row>
    <row r="44" spans="1:11" ht="16.5" thickBot="1" x14ac:dyDescent="0.25">
      <c r="A44" s="17" t="s">
        <v>35</v>
      </c>
      <c r="B44" s="14">
        <v>8</v>
      </c>
      <c r="C44" s="24"/>
      <c r="D44" s="24"/>
      <c r="E44" s="24"/>
      <c r="F44" s="15" t="s">
        <v>49</v>
      </c>
      <c r="G44" s="25"/>
      <c r="H44" s="16">
        <v>2</v>
      </c>
      <c r="I44" s="25"/>
      <c r="J44" s="56"/>
      <c r="K44" s="10"/>
    </row>
    <row r="45" spans="1:11" ht="16.5" thickBot="1" x14ac:dyDescent="0.25">
      <c r="A45" s="53"/>
      <c r="B45" s="54"/>
      <c r="C45" s="54"/>
      <c r="D45" s="54"/>
      <c r="E45" s="54"/>
      <c r="F45" s="54"/>
      <c r="G45" s="54"/>
      <c r="H45" s="54"/>
      <c r="I45" s="46">
        <f>SUM(I38:I44)</f>
        <v>0</v>
      </c>
      <c r="J45" s="47">
        <v>33810</v>
      </c>
      <c r="K45" s="10"/>
    </row>
    <row r="46" spans="1:11" ht="16.5" thickBot="1" x14ac:dyDescent="0.25">
      <c r="A46" s="51"/>
      <c r="B46" s="51"/>
      <c r="C46" s="51"/>
      <c r="D46" s="51"/>
      <c r="E46" s="51"/>
      <c r="F46" s="51"/>
      <c r="G46" s="51"/>
      <c r="H46" s="51"/>
      <c r="I46" s="52"/>
      <c r="J46" s="32"/>
      <c r="K46" s="9"/>
    </row>
    <row r="47" spans="1:11" ht="18.75" thickBot="1" x14ac:dyDescent="0.25">
      <c r="A47" s="89" t="s">
        <v>58</v>
      </c>
      <c r="B47" s="90"/>
      <c r="C47" s="90"/>
      <c r="D47" s="90"/>
      <c r="E47" s="90"/>
      <c r="F47" s="90"/>
      <c r="G47" s="90"/>
      <c r="H47" s="92"/>
      <c r="I47" s="91">
        <f>I20+I27+I34+I45</f>
        <v>0</v>
      </c>
      <c r="J47" s="88">
        <f>J20+J27+J34+J45</f>
        <v>221200</v>
      </c>
      <c r="K47" s="9"/>
    </row>
    <row r="48" spans="1:11" ht="16.5" thickBot="1" x14ac:dyDescent="0.25">
      <c r="J48" s="32"/>
    </row>
    <row r="49" spans="1:11" ht="18.75" customHeight="1" thickBot="1" x14ac:dyDescent="0.25">
      <c r="A49" s="77" t="s">
        <v>57</v>
      </c>
      <c r="B49" s="78"/>
      <c r="C49" s="78"/>
      <c r="D49" s="78"/>
      <c r="E49" s="78"/>
      <c r="F49" s="78"/>
      <c r="G49" s="78"/>
      <c r="H49" s="78"/>
      <c r="I49" s="79"/>
      <c r="J49" s="32"/>
      <c r="K49" s="19"/>
    </row>
    <row r="50" spans="1:11" x14ac:dyDescent="0.25">
      <c r="A50" s="37"/>
      <c r="B50" s="33"/>
      <c r="C50" s="33"/>
      <c r="D50" s="86" t="s">
        <v>10</v>
      </c>
      <c r="E50" s="73" t="s">
        <v>8</v>
      </c>
      <c r="F50" s="26" t="s">
        <v>12</v>
      </c>
      <c r="G50" s="73" t="s">
        <v>9</v>
      </c>
      <c r="H50" s="75">
        <v>4</v>
      </c>
      <c r="I50" s="38"/>
      <c r="J50" s="32"/>
      <c r="K50" s="19"/>
    </row>
    <row r="51" spans="1:11" ht="16.5" thickBot="1" x14ac:dyDescent="0.3">
      <c r="A51" s="37"/>
      <c r="B51" s="33"/>
      <c r="C51" s="33"/>
      <c r="D51" s="87"/>
      <c r="E51" s="74"/>
      <c r="F51" s="27" t="s">
        <v>11</v>
      </c>
      <c r="G51" s="74"/>
      <c r="H51" s="76"/>
      <c r="I51" s="38"/>
      <c r="J51" s="32"/>
      <c r="K51" s="19"/>
    </row>
    <row r="52" spans="1:11" ht="16.5" thickBot="1" x14ac:dyDescent="0.25">
      <c r="A52" s="39"/>
      <c r="B52" s="40"/>
      <c r="C52" s="40"/>
      <c r="D52" s="40"/>
      <c r="E52" s="40"/>
      <c r="F52" s="40"/>
      <c r="G52" s="40"/>
      <c r="H52" s="40"/>
      <c r="I52" s="41"/>
      <c r="J52" s="50"/>
      <c r="K52" s="19"/>
    </row>
    <row r="53" spans="1:11" ht="110.25" x14ac:dyDescent="0.2">
      <c r="A53" s="11"/>
      <c r="B53" s="11" t="s">
        <v>6</v>
      </c>
      <c r="C53" s="83" t="s">
        <v>36</v>
      </c>
      <c r="D53" s="84"/>
      <c r="E53" s="85"/>
      <c r="F53" s="11" t="s">
        <v>44</v>
      </c>
      <c r="G53" s="11" t="s">
        <v>34</v>
      </c>
      <c r="H53" s="11" t="s">
        <v>0</v>
      </c>
      <c r="I53" s="42" t="s">
        <v>43</v>
      </c>
      <c r="J53" s="32"/>
      <c r="K53" s="19"/>
    </row>
    <row r="54" spans="1:11" x14ac:dyDescent="0.2">
      <c r="A54" s="43" t="s">
        <v>37</v>
      </c>
      <c r="B54" s="34">
        <v>1</v>
      </c>
      <c r="C54" s="70">
        <v>72</v>
      </c>
      <c r="D54" s="71"/>
      <c r="E54" s="72"/>
      <c r="F54" s="15" t="s">
        <v>38</v>
      </c>
      <c r="G54" s="35"/>
      <c r="H54" s="36">
        <v>1</v>
      </c>
      <c r="I54" s="44">
        <f>C54*G54*H54</f>
        <v>0</v>
      </c>
      <c r="J54" s="32"/>
      <c r="K54" s="19"/>
    </row>
    <row r="55" spans="1:11" x14ac:dyDescent="0.2">
      <c r="A55" s="43" t="s">
        <v>37</v>
      </c>
      <c r="B55" s="34">
        <v>2</v>
      </c>
      <c r="C55" s="70">
        <v>72</v>
      </c>
      <c r="D55" s="71"/>
      <c r="E55" s="72"/>
      <c r="F55" s="15" t="s">
        <v>39</v>
      </c>
      <c r="G55" s="35"/>
      <c r="H55" s="36">
        <v>1</v>
      </c>
      <c r="I55" s="44">
        <f>C55*G55*H55</f>
        <v>0</v>
      </c>
      <c r="J55" s="32"/>
      <c r="K55" s="19"/>
    </row>
    <row r="56" spans="1:11" x14ac:dyDescent="0.2">
      <c r="A56" s="43" t="s">
        <v>37</v>
      </c>
      <c r="B56" s="34">
        <v>3</v>
      </c>
      <c r="C56" s="70">
        <v>72</v>
      </c>
      <c r="D56" s="71"/>
      <c r="E56" s="72"/>
      <c r="F56" s="15" t="s">
        <v>40</v>
      </c>
      <c r="G56" s="35"/>
      <c r="H56" s="36">
        <v>1</v>
      </c>
      <c r="I56" s="44">
        <f>C56*G56*H56</f>
        <v>0</v>
      </c>
      <c r="J56" s="32"/>
      <c r="K56" s="19"/>
    </row>
    <row r="57" spans="1:11" x14ac:dyDescent="0.2">
      <c r="A57" s="43" t="s">
        <v>37</v>
      </c>
      <c r="B57" s="34">
        <v>4</v>
      </c>
      <c r="C57" s="70">
        <v>72</v>
      </c>
      <c r="D57" s="71"/>
      <c r="E57" s="72"/>
      <c r="F57" s="15" t="s">
        <v>41</v>
      </c>
      <c r="G57" s="35"/>
      <c r="H57" s="36">
        <v>1</v>
      </c>
      <c r="I57" s="44">
        <f>C57*G57*H57</f>
        <v>0</v>
      </c>
      <c r="J57" s="32"/>
      <c r="K57" s="19"/>
    </row>
    <row r="58" spans="1:11" ht="16.5" thickBot="1" x14ac:dyDescent="0.25">
      <c r="A58" s="43" t="s">
        <v>37</v>
      </c>
      <c r="B58" s="34">
        <v>5</v>
      </c>
      <c r="C58" s="70">
        <v>72</v>
      </c>
      <c r="D58" s="71"/>
      <c r="E58" s="72"/>
      <c r="F58" s="15" t="s">
        <v>42</v>
      </c>
      <c r="G58" s="35"/>
      <c r="H58" s="36">
        <v>1</v>
      </c>
      <c r="I58" s="44">
        <f>C58*G58*H58</f>
        <v>0</v>
      </c>
      <c r="J58" s="32"/>
      <c r="K58" s="19"/>
    </row>
    <row r="59" spans="1:11" ht="16.5" customHeight="1" thickBot="1" x14ac:dyDescent="0.25">
      <c r="A59" s="80"/>
      <c r="B59" s="81"/>
      <c r="C59" s="81"/>
      <c r="D59" s="81"/>
      <c r="E59" s="81"/>
      <c r="F59" s="81"/>
      <c r="G59" s="81"/>
      <c r="H59" s="82"/>
      <c r="I59" s="45">
        <f>SUM(I54:I58)</f>
        <v>0</v>
      </c>
      <c r="J59" s="32"/>
      <c r="K59" s="19"/>
    </row>
    <row r="60" spans="1:11" ht="18.75" x14ac:dyDescent="0.2">
      <c r="A60" s="29"/>
      <c r="B60" s="29"/>
      <c r="C60" s="29"/>
      <c r="D60" s="29"/>
      <c r="E60" s="29"/>
      <c r="F60" s="29"/>
      <c r="G60" s="29"/>
      <c r="H60" s="29"/>
      <c r="I60" s="29"/>
      <c r="J60" s="18"/>
    </row>
    <row r="61" spans="1:11" s="9" customFormat="1" ht="18.75" x14ac:dyDescent="0.2">
      <c r="A61" s="20"/>
      <c r="B61" s="20"/>
      <c r="C61" s="20"/>
      <c r="D61" s="20"/>
      <c r="E61" s="20"/>
      <c r="F61" s="21" t="s">
        <v>14</v>
      </c>
      <c r="G61" s="1"/>
      <c r="H61" s="1"/>
      <c r="I61" s="20"/>
      <c r="J61" s="18"/>
      <c r="K61" s="1"/>
    </row>
    <row r="62" spans="1:11" ht="19.5" thickBot="1" x14ac:dyDescent="0.25">
      <c r="A62" s="20"/>
      <c r="B62" s="20"/>
      <c r="C62" s="20"/>
      <c r="D62" s="20"/>
      <c r="E62" s="20"/>
      <c r="F62" s="22"/>
      <c r="G62" s="22"/>
      <c r="H62" s="22"/>
      <c r="I62" s="23"/>
      <c r="J62" s="18"/>
    </row>
    <row r="63" spans="1:11" ht="18.75" x14ac:dyDescent="0.2">
      <c r="A63" s="20"/>
      <c r="B63" s="20"/>
      <c r="C63" s="20"/>
      <c r="D63" s="20"/>
      <c r="E63" s="20"/>
      <c r="F63" s="20"/>
      <c r="G63" s="20"/>
      <c r="I63" s="20"/>
      <c r="J63" s="18"/>
    </row>
    <row r="64" spans="1:11" ht="18.75" x14ac:dyDescent="0.2">
      <c r="J64" s="28"/>
      <c r="K64" s="28"/>
    </row>
  </sheetData>
  <sheetProtection insertRows="0" selectLockedCells="1"/>
  <mergeCells count="30">
    <mergeCell ref="A47:F47"/>
    <mergeCell ref="G47:H47"/>
    <mergeCell ref="C58:E58"/>
    <mergeCell ref="G50:G51"/>
    <mergeCell ref="H50:H51"/>
    <mergeCell ref="A49:I49"/>
    <mergeCell ref="A59:H59"/>
    <mergeCell ref="C53:E53"/>
    <mergeCell ref="C54:E54"/>
    <mergeCell ref="C55:E55"/>
    <mergeCell ref="C56:E56"/>
    <mergeCell ref="C57:E57"/>
    <mergeCell ref="D50:D51"/>
    <mergeCell ref="E50:E51"/>
    <mergeCell ref="A45:H45"/>
    <mergeCell ref="J11:J19"/>
    <mergeCell ref="A4:K4"/>
    <mergeCell ref="E7:E8"/>
    <mergeCell ref="A5:K5"/>
    <mergeCell ref="D7:D8"/>
    <mergeCell ref="G7:G8"/>
    <mergeCell ref="H7:H8"/>
    <mergeCell ref="A10:F10"/>
    <mergeCell ref="A22:F22"/>
    <mergeCell ref="A36:F36"/>
    <mergeCell ref="J37:J44"/>
    <mergeCell ref="A29:F29"/>
    <mergeCell ref="A20:H20"/>
    <mergeCell ref="A27:H27"/>
    <mergeCell ref="A34:H34"/>
  </mergeCells>
  <phoneticPr fontId="2" type="noConversion"/>
  <pageMargins left="0.15748031496062992" right="0.19685039370078741" top="0.23622047244094491" bottom="0.19685039370078741" header="0.51181102362204722" footer="0.51181102362204722"/>
  <pageSetup paperSize="8" scale="69" fitToHeight="3" orientation="portrait" r:id="rId1"/>
  <headerFooter alignWithMargins="0">
    <oddFooter xml:space="preserve">&amp;R&amp;P/&amp;N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Azienda USl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Sanvito</dc:creator>
  <cp:lastModifiedBy>Utente</cp:lastModifiedBy>
  <cp:lastPrinted>2019-11-26T12:48:18Z</cp:lastPrinted>
  <dcterms:created xsi:type="dcterms:W3CDTF">2014-04-24T09:00:32Z</dcterms:created>
  <dcterms:modified xsi:type="dcterms:W3CDTF">2020-02-11T12:44:42Z</dcterms:modified>
</cp:coreProperties>
</file>