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23235" windowHeight="9675"/>
  </bookViews>
  <sheets>
    <sheet name="Foglio1" sheetId="1" r:id="rId1"/>
  </sheets>
  <definedNames>
    <definedName name="_xlnm.Print_Area" localSheetId="0">Foglio1!$A$1:$G$828</definedName>
    <definedName name="_xlnm.Print_Titles" localSheetId="0">Foglio1!$1:$1</definedName>
  </definedNames>
  <calcPr calcId="124519"/>
</workbook>
</file>

<file path=xl/calcChain.xml><?xml version="1.0" encoding="utf-8"?>
<calcChain xmlns="http://schemas.openxmlformats.org/spreadsheetml/2006/main">
  <c r="G806" i="1"/>
  <c r="G514"/>
  <c r="G513"/>
  <c r="G512"/>
  <c r="G511"/>
  <c r="G510"/>
  <c r="G509"/>
  <c r="G508"/>
  <c r="G507"/>
  <c r="G506"/>
  <c r="G505"/>
  <c r="G504"/>
  <c r="G498"/>
  <c r="G495"/>
  <c r="G492"/>
  <c r="G489"/>
  <c r="G486"/>
  <c r="G483"/>
  <c r="G482"/>
  <c r="G479"/>
  <c r="G476"/>
  <c r="G470"/>
  <c r="G469"/>
  <c r="G473"/>
  <c r="G468"/>
  <c r="G467"/>
  <c r="G466"/>
  <c r="G465"/>
  <c r="G464"/>
  <c r="G463"/>
  <c r="G462"/>
  <c r="G461"/>
  <c r="G460"/>
  <c r="G457"/>
  <c r="G456"/>
  <c r="G453"/>
  <c r="G450"/>
  <c r="G447"/>
  <c r="G444"/>
  <c r="G441"/>
  <c r="G438"/>
  <c r="G432"/>
  <c r="G429"/>
  <c r="G428"/>
  <c r="G427"/>
  <c r="G424"/>
  <c r="G423"/>
  <c r="G422"/>
  <c r="G416"/>
  <c r="G410"/>
  <c r="G409"/>
  <c r="G406"/>
  <c r="G400"/>
  <c r="G397"/>
  <c r="G394"/>
  <c r="G388"/>
  <c r="G391"/>
  <c r="G385"/>
  <c r="G382"/>
  <c r="G381"/>
  <c r="G380"/>
  <c r="G377"/>
  <c r="G371"/>
  <c r="G370"/>
  <c r="G367"/>
  <c r="G364"/>
  <c r="G361"/>
  <c r="G358"/>
  <c r="G351"/>
  <c r="G355"/>
  <c r="G354"/>
  <c r="G350"/>
  <c r="G349"/>
  <c r="G348"/>
  <c r="G347"/>
  <c r="G346"/>
  <c r="G345"/>
  <c r="G344"/>
  <c r="G343"/>
  <c r="G337"/>
  <c r="G334"/>
  <c r="G333"/>
  <c r="G332"/>
  <c r="G331"/>
  <c r="G330"/>
  <c r="G329"/>
  <c r="G328"/>
  <c r="G327"/>
  <c r="G326"/>
  <c r="G323"/>
  <c r="G322"/>
  <c r="G316"/>
  <c r="G315"/>
  <c r="G314"/>
  <c r="G313"/>
  <c r="G310"/>
  <c r="G309"/>
  <c r="G799"/>
  <c r="G796"/>
  <c r="G793"/>
  <c r="G792"/>
  <c r="G789"/>
  <c r="G786"/>
  <c r="G785"/>
  <c r="G779"/>
  <c r="G778"/>
  <c r="G776"/>
  <c r="G774"/>
  <c r="G772"/>
  <c r="G770"/>
  <c r="G768"/>
  <c r="G765"/>
  <c r="G762"/>
  <c r="G761"/>
  <c r="G758"/>
  <c r="G757"/>
  <c r="G756"/>
  <c r="G755"/>
  <c r="G749"/>
  <c r="G746"/>
  <c r="G745"/>
  <c r="G739"/>
  <c r="G738"/>
  <c r="G737"/>
  <c r="G734"/>
  <c r="G731"/>
  <c r="G730"/>
  <c r="G727"/>
  <c r="G724"/>
  <c r="G723"/>
  <c r="G722"/>
  <c r="G721"/>
  <c r="G719"/>
  <c r="G717"/>
  <c r="G715"/>
  <c r="G712"/>
  <c r="G709"/>
  <c r="G707"/>
  <c r="G704"/>
  <c r="G702"/>
  <c r="G699"/>
  <c r="G697"/>
  <c r="G695"/>
  <c r="G693"/>
  <c r="G691"/>
  <c r="G689"/>
  <c r="G687"/>
  <c r="G685"/>
  <c r="G675"/>
  <c r="G672"/>
  <c r="G669"/>
  <c r="G667"/>
  <c r="G664"/>
  <c r="G662"/>
  <c r="G660"/>
  <c r="G658"/>
  <c r="G655"/>
  <c r="G652"/>
  <c r="G650"/>
  <c r="G648"/>
  <c r="G645"/>
  <c r="G642"/>
  <c r="G639"/>
  <c r="G637"/>
  <c r="G634"/>
  <c r="G632"/>
  <c r="G630"/>
  <c r="G628"/>
  <c r="G625"/>
  <c r="G623"/>
  <c r="G621"/>
  <c r="G619"/>
  <c r="G616"/>
  <c r="G613"/>
  <c r="G611"/>
  <c r="G609"/>
  <c r="G607"/>
  <c r="G604"/>
  <c r="G602"/>
  <c r="G600"/>
  <c r="G598"/>
  <c r="G596"/>
  <c r="G589"/>
  <c r="G586"/>
  <c r="G583"/>
  <c r="G580"/>
  <c r="G578"/>
  <c r="G575"/>
  <c r="G573"/>
  <c r="G571"/>
  <c r="G568"/>
  <c r="G565"/>
  <c r="G563"/>
  <c r="G561"/>
  <c r="G558"/>
  <c r="G556"/>
  <c r="G554"/>
  <c r="G552"/>
  <c r="G550"/>
  <c r="G548"/>
  <c r="G545"/>
  <c r="G543"/>
  <c r="G540"/>
  <c r="G537"/>
  <c r="G535"/>
  <c r="G533"/>
  <c r="G530"/>
  <c r="G289"/>
  <c r="G287"/>
  <c r="G285"/>
  <c r="G283"/>
  <c r="G281"/>
  <c r="G279"/>
  <c r="G277"/>
  <c r="G276"/>
  <c r="G275"/>
  <c r="G274"/>
  <c r="G273"/>
  <c r="G267"/>
  <c r="G266"/>
  <c r="G265"/>
  <c r="G264"/>
  <c r="G263"/>
  <c r="G257"/>
  <c r="G255"/>
  <c r="G252"/>
  <c r="G250"/>
  <c r="G56"/>
  <c r="G242"/>
  <c r="G240"/>
  <c r="G237"/>
  <c r="G234"/>
  <c r="G231"/>
  <c r="G228"/>
  <c r="G225"/>
  <c r="G222"/>
  <c r="G219"/>
  <c r="G217"/>
  <c r="G214"/>
  <c r="G212"/>
  <c r="G210"/>
  <c r="G201"/>
  <c r="G199"/>
  <c r="G196"/>
  <c r="G137"/>
  <c r="G135"/>
  <c r="G133"/>
  <c r="G130"/>
  <c r="G128"/>
  <c r="G158"/>
  <c r="G155"/>
  <c r="G153"/>
  <c r="G150"/>
  <c r="G148"/>
  <c r="G146"/>
  <c r="G178"/>
  <c r="G175"/>
  <c r="G172"/>
  <c r="G169"/>
  <c r="G167"/>
  <c r="G165"/>
  <c r="G188"/>
  <c r="G186"/>
  <c r="G120"/>
  <c r="G112"/>
  <c r="G110"/>
  <c r="G108"/>
  <c r="G100"/>
  <c r="G98"/>
  <c r="G96"/>
  <c r="G91"/>
  <c r="G93"/>
  <c r="G88"/>
  <c r="G86"/>
  <c r="G84"/>
  <c r="G82"/>
  <c r="G80"/>
  <c r="G78"/>
  <c r="G76"/>
  <c r="G73"/>
  <c r="G70"/>
  <c r="G61"/>
  <c r="G58"/>
  <c r="G46"/>
  <c r="G43"/>
  <c r="G41"/>
  <c r="G39"/>
  <c r="G37"/>
  <c r="G34"/>
  <c r="G31"/>
  <c r="G29"/>
  <c r="G26"/>
  <c r="G23"/>
  <c r="G21"/>
  <c r="G19"/>
  <c r="G17"/>
  <c r="G8"/>
  <c r="G682"/>
  <c r="G527"/>
  <c r="G525"/>
  <c r="G298"/>
  <c r="G296"/>
  <c r="G248"/>
  <c r="G208"/>
  <c r="G194"/>
  <c r="G184"/>
  <c r="G144"/>
  <c r="G126"/>
  <c r="G118"/>
  <c r="G106"/>
  <c r="G68"/>
  <c r="G53"/>
  <c r="G15"/>
  <c r="G12"/>
  <c r="G10"/>
  <c r="G500" l="1"/>
  <c r="G412"/>
  <c r="G373"/>
  <c r="G339"/>
  <c r="G318"/>
  <c r="G801"/>
  <c r="G781"/>
  <c r="G751"/>
  <c r="G269"/>
  <c r="G114"/>
  <c r="G63"/>
  <c r="G190"/>
  <c r="G291"/>
  <c r="G180"/>
  <c r="G203"/>
  <c r="G434"/>
  <c r="G139"/>
  <c r="G160"/>
  <c r="G259"/>
  <c r="G402"/>
  <c r="G516"/>
  <c r="G677"/>
  <c r="G741"/>
  <c r="G244"/>
  <c r="G418"/>
  <c r="G102"/>
  <c r="G300"/>
  <c r="G122"/>
  <c r="G591"/>
  <c r="G48"/>
  <c r="G518" l="1"/>
  <c r="G813" s="1"/>
  <c r="G804"/>
  <c r="G815" s="1"/>
  <c r="G303"/>
  <c r="G811" s="1"/>
  <c r="G817" l="1"/>
</calcChain>
</file>

<file path=xl/sharedStrings.xml><?xml version="1.0" encoding="utf-8"?>
<sst xmlns="http://schemas.openxmlformats.org/spreadsheetml/2006/main" count="3309" uniqueCount="1347">
  <si>
    <t>Descrizione</t>
  </si>
  <si>
    <t>U.M.</t>
  </si>
  <si>
    <t>Quantità</t>
  </si>
  <si>
    <t/>
  </si>
  <si>
    <t>Opere edili e strutturali</t>
  </si>
  <si>
    <t>Demolizioni e rimozioni</t>
  </si>
  <si>
    <t>Per spessori fino a cm 15.</t>
  </si>
  <si>
    <t>m²</t>
  </si>
  <si>
    <t>m³</t>
  </si>
  <si>
    <t>Infissi interni.</t>
  </si>
  <si>
    <t>Infissi esterni.</t>
  </si>
  <si>
    <t>Rimozione a mano o con utensili meccanici di rivestimenti interni ed esterni in ceramica o in pietra naturale di qualsiasi tipo e dimensione posati a colla o a malta su intonaco (la demolizione di quest'ultimo è compresa nel prezzo) compreso la pulizia e il ripristino dei giunti delle murature, l'onere dei ponti di servizio, tiro in alto o calo in basso, carico e trasporto alle pubbliche discariche di tutto il materiale di risulta, compreso il pagamento dei diritti di discarica. Misurazione della superficie effettiva del materiale rimosso.</t>
  </si>
  <si>
    <t>Rimozione con mezzi meccanici ed a mano di pavimentazioni in cotto, pietre naturali o altri tipi, di qualsiasi dimensione, posati a malta o a colla compreso la relativa malta di allettamento, il sottofondo, eventuali impianti annegati nello stesso fino a scoprire l'estradosso del solaio esistente o del vespaio. Sono compresi il tiro in alto o il calo in basso, il carico ed il trasporto alle pubbliche discariche del materiale di risulta, compreso il pagamento dei diritti di discarica. Misurazione della superficie effettivamente demolita.</t>
  </si>
  <si>
    <t>Interne</t>
  </si>
  <si>
    <t>Rimozione di battiscopa di qualsiasi materiale e dimensione, incollato, murato, fissato a tasselli o chiodi. Sono compresi il tiro in alto e il calo in basso, il carico e il trasporto alle pubbliche discariche del materiale di risulta, compreso il pagamento dei diritti di discarica. Misurazione sviluppo lineare del materiale rimosso.</t>
  </si>
  <si>
    <t>m</t>
  </si>
  <si>
    <t>Rimozione di controsoffitti in cartongesso, pannelli di qualsiasi natura e materiale, doghe di qualsiasi materiale e dimensione, arelle e gesso, posti a qualsiasi altezza, compreso eventuali strutture di sostegno, ponti di servizio, puntellamenti, carico e trasporto alle pubbliche discariche dei materiali di risulta, compreso il pagamento dei diritti di discarica. Misurazione delle superfici effettivamente rimosse.</t>
  </si>
  <si>
    <t>cad</t>
  </si>
  <si>
    <t>TOTALE Demolizioni e rimozioni</t>
  </si>
  <si>
    <t>kg</t>
  </si>
  <si>
    <t>Murature - tramezzi</t>
  </si>
  <si>
    <t xml:space="preserve">  1.B.C2 .  1</t>
  </si>
  <si>
    <t xml:space="preserve">  1.B.C2 .  2.B</t>
  </si>
  <si>
    <t>Con due lastre per parte tipo BA13 (normale).</t>
  </si>
  <si>
    <t>Sovrapprezzo per una lastra ad elevata resistenza meccanica e durezza al posto della lastra normale.</t>
  </si>
  <si>
    <t xml:space="preserve">  1.B.C2 .  2.D</t>
  </si>
  <si>
    <t>Sovrapprezzo per una lastra antiumidità al posto della lastra normale.</t>
  </si>
  <si>
    <t>TOTALE Murature - tramezzi</t>
  </si>
  <si>
    <t>Massetti e sottofondi</t>
  </si>
  <si>
    <t>TOTALE Massetti e sottofondi</t>
  </si>
  <si>
    <t>Intonaci - stuccature</t>
  </si>
  <si>
    <t>TOTALE Intonaci - stuccature</t>
  </si>
  <si>
    <t>Controsoffitti</t>
  </si>
  <si>
    <t>Fornitura e posa in opera di velette in cartongesso a chiusura di controsoffitti posizionati a quote diverse ovvero di velette orizzontali, complete di struttura, asolature, sagomature e quanto necessario per dare il lavoro finito a regola d'arte e secondo le indicazioni della D.L.. Misurazione della lunghezza effettiva per uno sviluppo fino a 100 cm.</t>
  </si>
  <si>
    <t>TOTALE Controsoffitti</t>
  </si>
  <si>
    <t>Pavimenti</t>
  </si>
  <si>
    <t>Dimensione della piastrella cm 30x30 con finitura antiscivolo DIN 51130 R11-R12 ovvero classe B - C DIN 51097.</t>
  </si>
  <si>
    <t>In teli di spessore 3.0 mm</t>
  </si>
  <si>
    <t>Fornitura e posa in opera di aggrappante per posa di pavimenti in ceramica, gres, pvc, linoleum, ecc. su pavimenti esistenti della stessa natura, mediante stesura di una mano di adesivo a base di resine elastometriche in solvente e successivo spolvero manuale con sabbia. Misurazione delle superfici effettivamente posate.</t>
  </si>
  <si>
    <t>Esecuzione di rasatura per posa pavimenti per uniformare i sottofondi esistenti non regolari, eseguita con idonei prodotti anche autolivellanti compatibili con i materiali di finitura. Misurazione delle superfici effettivamente posate.</t>
  </si>
  <si>
    <t>TOTALE Pavimenti</t>
  </si>
  <si>
    <t>Rivestimenti - battiscopa</t>
  </si>
  <si>
    <t>Fornitura e posa di rivestimenti in materiale ceramico monocottura avente spessore non inferiore a mm 9, posato con collanti da applicarsi a pareti intonacate perfettamente in piano, colori a scelta della D.L.. Il rivestimento sarà stuccato con boiacche cementizie o con stucchi maiolacati previa perfetta pulizia delle fughe da polveri o corpi estranei, compreso ponti di servizio, tagli, sfridi e quant'altro necessario per dare il lavoro finito a perfetta regola d'arte. Misurazione delle quantità effettivamente eseguite.</t>
  </si>
  <si>
    <t>Fornitura e posa in opera di zoccolino battiscopa in granito gres, con superficie naturale, avente spessore non inferiore a mm 6. Da collocarsi a caricatura di malta cementizia od a colla su pareti intonacate di qualsiasi natura. Compreso ogni onere per dare una perfetta stuccatura a cemento bianco o colorato per le fughe verticali e  sulla linea di contatto con il pavimento. Compreso ogni onere e magistero per dare il lavoro finito a perfetta regola d'arte. Misurazione dello sviluppo lineare di battiscopa posato.</t>
  </si>
  <si>
    <t>Battiscopa con sguscio H = 10 cm.</t>
  </si>
  <si>
    <t>Fornitura e posa in opera di sguscia "jolly" in pvc per esecuzione di raccordi fra pavimenti e rivestimenti in materiale ceramico, compreso collanti e quant'altro necessario per dare il lavoro finito a perfetta regola d'arte. Colore a scelta della D.L. dietro campionatura. Misurazione dello sviluppo lineare.</t>
  </si>
  <si>
    <t>TOTALE Rivestimenti - battiscopa</t>
  </si>
  <si>
    <t>Tinteggiature - verniciature</t>
  </si>
  <si>
    <t xml:space="preserve">  1.B.G6 .  1</t>
  </si>
  <si>
    <t>TOTALE Tinteggiature - verniciature</t>
  </si>
  <si>
    <t>Predisposizione e fornitura di maniglione in resina, per disabili, montato su porte in legno, compreso ogni altro onere e magistero per dare il lavoro a regola d'arte. Misurazione cadauno.</t>
  </si>
  <si>
    <t>Per vetri di larghezza 120-150 cm e altezza fino a 200 cm</t>
  </si>
  <si>
    <t>REI 60.</t>
  </si>
  <si>
    <t>Paracolpi - corrimano</t>
  </si>
  <si>
    <t>TOTALE Paracolpi - corrimano</t>
  </si>
  <si>
    <t>Protezioni passive allincendio - trattamenti REI</t>
  </si>
  <si>
    <t>Assistenze murarie - tagliole</t>
  </si>
  <si>
    <t>Assistenze murarie per impianti di qualunque tipo, con tagliole di qualsiasi forma e dimensione da computarsi in percentuale sul valore degli impianti effettivamente eseguiti, compresa l'assistenza ai montatori per l'apertura e chiusura di fori e tracce, installazione di mensole e sostegni di supporti pro-disabili di ogni genere, muratura di sanitari (come vasche e docce), rasature e finiture finali comprese, nonchè sollevamento con le attrezzature di cantiere. Con l'esclusione di ogni onere per manovalanze dirette all'opera degli impiantisti, da computarsi in percentuale sul valore dell'impianto effettivamente eseguito compreso sgombero involucri di qualsiasi materiale e volume e relativo smaltimento (per valore si intende il costo dell'impianto al lordo del ribasso d'asta). Sono compresi inoltre la chiusura dei fori o passaggi nelle murature e solai anche con utilizzo di materiale intumescente certificato atto a garantire la tenuta REI 120.</t>
  </si>
  <si>
    <t>Assistenze murarie per impianti elettrici e speciali</t>
  </si>
  <si>
    <t>Assistenze murarie per impianti meccanici</t>
  </si>
  <si>
    <t>TOTALE Assistenze murarie - tagliole</t>
  </si>
  <si>
    <t>TOTALE Opere edili e strutturali</t>
  </si>
  <si>
    <t>Impianti elettrici</t>
  </si>
  <si>
    <t>sezione 3x1.5 mm²</t>
  </si>
  <si>
    <t>24W, SE, 1800lm</t>
  </si>
  <si>
    <t>punto pulsante</t>
  </si>
  <si>
    <t>punto interrotto</t>
  </si>
  <si>
    <t>sezione 2x1.5 mm²</t>
  </si>
  <si>
    <t>Equipaggiata per n°2 posti letto</t>
  </si>
  <si>
    <t>200x54mm</t>
  </si>
  <si>
    <t>300x54mm</t>
  </si>
  <si>
    <t>sezione 3x2.5 mm²</t>
  </si>
  <si>
    <t>sezione 3x4 mm²</t>
  </si>
  <si>
    <t>Proiettore di suono 10W</t>
  </si>
  <si>
    <t>Rivelatore ottico di fumo analogico con microprocessore</t>
  </si>
  <si>
    <t>punto presa universale 2P+T 10÷16 A, UNEL</t>
  </si>
  <si>
    <t>sezione 6 mm²</t>
  </si>
  <si>
    <t>sezione 16 mm²</t>
  </si>
  <si>
    <t>TOTALE Impianti elettrici</t>
  </si>
  <si>
    <t>Impianti meccanici-idrici-sanitari-antincendio</t>
  </si>
  <si>
    <t>F5.2.10.a</t>
  </si>
  <si>
    <t>per quantitativi fino a 1000 kg</t>
  </si>
  <si>
    <t>F5.2.10.b</t>
  </si>
  <si>
    <t>per quantitativi oltre 1000 kg</t>
  </si>
  <si>
    <t>a 2 feritoie</t>
  </si>
  <si>
    <t>Oltre 5 fino a 15 dmq</t>
  </si>
  <si>
    <t>Oltre 15 fino a 25 dmq</t>
  </si>
  <si>
    <t>mq</t>
  </si>
  <si>
    <t>F.P.O. di tubo in acciaio nero senza saldatura per linee eseguite all'interno di centrali tecnologiche di trasporto di fluidi ,conforme alle norme UNI EN 10255 serie media. Posto in opera con saldature ossiacetileniche. Il prezzo comprende: incidenza delle curve,  trasporto, accatastamento, sfilamento, revisioni  delle tolleranze di ovalizzazione, tagli, posto in sito su staffe  allivellamento, saldature preparate secondo norma UNI 11001 , prova idraulica, verniciatura con due mani di antiruggine, la foratura per innesti, ulteriori pezzi speciali. Compreso quant'altro occorre per dare il lavoro compiuto a perfetta regola d'arte.</t>
  </si>
  <si>
    <t>Quadrante DN 80</t>
  </si>
  <si>
    <t>F2.9.200</t>
  </si>
  <si>
    <t>F.P.O. di coibentazione realizzata con lastra in gomma sintetica, euroclasse di reazione al fuoco conforme a quanto previsto nel DM 15-03-2005, posta in opera incollata  con finitura esterna il lamierino di alluminio, compreso quant'altro occorre per dare il lavoro compiuto a perfetta regola d'arte.</t>
  </si>
  <si>
    <t>F.P.O. di lavabo ergonomico per disabili in vietrus-china cm 67x58 con appoggiagomiti, paraspruzzi, sifone flessibile provvisto di bordo posteriore rinforzato. Predisposto per il fissaggio con mensole fisse o meccanismi per l'induzione.</t>
  </si>
  <si>
    <t>Con batteria di scarico e pulsante a parete in libera posizione</t>
  </si>
  <si>
    <t>Ø 18-32 mm</t>
  </si>
  <si>
    <t>spessore  19 mm</t>
  </si>
  <si>
    <t>diametro   esterno 10,0 mm</t>
  </si>
  <si>
    <t>diametro   esterno 12,0 mm</t>
  </si>
  <si>
    <t>diametro   esterno 22,0 mm</t>
  </si>
  <si>
    <t>F.P.O. di riduttore di pressione di secondo stadio</t>
  </si>
  <si>
    <t>TOTALE Impianti meccanici-idrici-sanitari-antincendio</t>
  </si>
  <si>
    <t>TOTALE COMPUTO METRICO</t>
  </si>
  <si>
    <t>RIEPILOGO CATEGORIE</t>
  </si>
  <si>
    <t>1 - Opere edili e strutturali</t>
  </si>
  <si>
    <t>2 - Impianti elettrici</t>
  </si>
  <si>
    <t>3 - Impianti meccanici-idrici-sanitari-antincendio</t>
  </si>
  <si>
    <t>OPERE STRALCIATE</t>
  </si>
  <si>
    <t>Rif EPU
Stralcio progetto</t>
  </si>
  <si>
    <t>TOTALE Protezioni passive antincendio - trattamenti REI</t>
  </si>
  <si>
    <t>Altre voci specifiche del progetto</t>
  </si>
  <si>
    <t xml:space="preserve">  1.B.A1 .  20.A</t>
  </si>
  <si>
    <t>A.01.20.01</t>
  </si>
  <si>
    <t>Rimozione di serramenti vari in legno, metallo o altro materiale, siano essi posati su controtelai che su ferramenta. Sono compresi la rimozione della ferramenta, dei controtelai, dei vetri e di tutti gli accessori, i ponti di servizio, il tiro in alto o il calo in basso, il carico ed il trasporto alle pubbliche discariche del materiale di risulta, compreso il pagamento dei diritti di discarica, lo stoccaggio in locali indicati dalla Committenza del materiale ritenuto riutilizzabile. Misurazione superficie infisso escluso controtelai con misurazione minima di mq 1,00.</t>
  </si>
  <si>
    <t xml:space="preserve">  1.B.A1 .  20</t>
  </si>
  <si>
    <t>A.01.20.02</t>
  </si>
  <si>
    <t>A.01.20</t>
  </si>
  <si>
    <t xml:space="preserve">  1.B.A1 .  20.B</t>
  </si>
  <si>
    <t xml:space="preserve">  1.B.A1 .  27</t>
  </si>
  <si>
    <t>A.01.27</t>
  </si>
  <si>
    <t>Opera di smontaggio e rimontaggio di vie cavi o controsoffitti quando non compensate negli oneri delle singole voci.</t>
  </si>
  <si>
    <t>50.01.20.60.10</t>
  </si>
  <si>
    <t>E.70.10.10.002</t>
  </si>
  <si>
    <t>Smontaggio e rimontaggio pannelli controsoffitto ordinario</t>
  </si>
  <si>
    <t xml:space="preserve">  1.B.A1 .  18</t>
  </si>
  <si>
    <t>A.01.18</t>
  </si>
  <si>
    <t>Rimozione di manufatti in ferro di qualsiasi tipo e dimensione quali: parapetti, ringhiere, inferriate. Sono compresi: gli oneri per il tiro in alto o il calo in basso; l'eliminazione di parti inserite nelle strutture; il carico e il trasporto alle pubbliche discariche del materiale di risulta o l'accatastamento nell'ambito del cantiere del materiale ritenuto riutilizzabile, compreso il pagamento dei diritti di discarica. Misurazione delle superfici effettivamente rimosse.</t>
  </si>
  <si>
    <t xml:space="preserve">  1.B.A1 .  19</t>
  </si>
  <si>
    <t>A.01.19</t>
  </si>
  <si>
    <t>Rimozione di vetri eseguita mediante l'asportazione della lastra esistente, dello stucco o altro tipo di fermavetro, pulizia e preparazione della sede per l'alloggiamento della nuova lastra, compreso il carico e trasporto a discarica del materiale di risulta, compreso il pagamento dei diritti di discarica.  Misurazione delle superfici effettivamente rimosse.</t>
  </si>
  <si>
    <t xml:space="preserve">  1.B.A1 .  17</t>
  </si>
  <si>
    <t>A.01.17</t>
  </si>
  <si>
    <t>Rimozione di tubazioni di adduzione acqua o gas di qualsiasi dimensione, materiale o tipo, poste a qualsiasi altezza, all'interno o all'esterno, compreso l'onere per il carico ed il trasporto alle pubbliche discariche del materiale di risulta, compreso il pagamento dei diritti di discarica, i ponti di servizio, lo smontaggio degli elementi di sostegno. Misurazione a sviluppo lineare del manufatto.</t>
  </si>
  <si>
    <t>A.01.22</t>
  </si>
  <si>
    <t xml:space="preserve">  1.B.A1 .  22</t>
  </si>
  <si>
    <t>Rimozione eseguita a mano o con l'ausilio di mezzi meccanici di soglie, pedate ed alzate di gradini in pietra naturale, materiale ceramico, legno o altro materiale di qualsiasi dimensione o spessore. Sono compresi: la rimozione della malta di allettamento, i supporti non ritenuti coerenti, il tiro in alto e il calo in basso, carico e trasporto alle pubbliche discariche di tutto il materiale di risulta, compreso il pagamento dei diritti di discarica. Misurazione della superficie effettiva del materiale rimosso.</t>
  </si>
  <si>
    <t xml:space="preserve">  1.B.A1 .  23</t>
  </si>
  <si>
    <t xml:space="preserve">  1.B.A1 .  23.A</t>
  </si>
  <si>
    <t>A.01.23</t>
  </si>
  <si>
    <t>A.01.23.01</t>
  </si>
  <si>
    <t xml:space="preserve">  1.B.A1 .  7</t>
  </si>
  <si>
    <t xml:space="preserve">  1.B.A1 .  7.A</t>
  </si>
  <si>
    <t>A.01.07</t>
  </si>
  <si>
    <t>A.01.07.01</t>
  </si>
  <si>
    <t>Demolizione di muratura in laterizio forato eseguita con mezzi meccanici ed a mano, compreso l'eventuale intonaco e rivestimenti presenti anche su ambedue le facce; l'onere dei ponti di servizio; la deviazione provvisoria di linee elettriche e condotte tecnologiche; lo sgombero, il carico ed il trasporto alle pubbliche discariche del materiale di risulta, compreso il pagamento dei diritti di discarica. Misurazione vuoto per pieno con detrazione dei vuoti superiori ai mq 1,00 o dei rispettivi volumi.</t>
  </si>
  <si>
    <t xml:space="preserve">  1.B.A1 .  7.B</t>
  </si>
  <si>
    <t>A.01.07.02</t>
  </si>
  <si>
    <t>Per spessori oltre i cm 15.</t>
  </si>
  <si>
    <t xml:space="preserve">  1.B.A1 .  NP10</t>
  </si>
  <si>
    <t>A.01.37.03</t>
  </si>
  <si>
    <t>A.01.37</t>
  </si>
  <si>
    <t xml:space="preserve">Realizzazione di nuovi vani finestra e porte su muratura interna e/o esterna di spessore oltre a due teste di qualsiasi tipo e consistenza comprendente:  - demolizione parziale di muratura;   - realizzazione di architravatura in profili metallici o travetti in conglomerato cementizio e/o laterizio;   - consolidamento della muratura con mattoni e malta di cemento;  - regolarizzazione del vano con malta cementizia per consentire la predisposizione dell'alloggiamento dei controtelai degli infissi e/o altro rivestimento. Compreso l'onere della spigolatura, della gargamatura, della formazione degli spigoli, dei ponti di servizio, del trasporto alle pubbliche discariche del materiale di risulta, compreso il pagamento dei diritti di discarica. </t>
  </si>
  <si>
    <t>Per aperture di dimensioni fino a mq 4,00.</t>
  </si>
  <si>
    <t xml:space="preserve">  1.B.A1 .  36</t>
  </si>
  <si>
    <t xml:space="preserve">  1.B.A1 .  36.B</t>
  </si>
  <si>
    <t>A.01.36</t>
  </si>
  <si>
    <t>A.01.36.02</t>
  </si>
  <si>
    <t xml:space="preserve">Realizzazione di nuovi vani finestra e porte su muratura interna e/o esterna di spessore fino a due teste di qualsiasi tipo e consistenza comprendente:   - demolizione parziale di muratura;  - realizzazione di architravatura in profili metallici o travetti in conglomerato cementizio e/o laterizio;  - consolidamento della muratura con mattoni e malta di cemento;   - regolarizzazione del vano con malta cementizia per consentire la predisposizione dell'alloggiamento dei controtelai degli infissi e/o altro rivestimento. Compreso l'onere della spigolatura, della gargamatura, della formazione degli spigoli, dei ponti di servizio, del trasporto alle pubbliche discariche del materiale di risulta, compreso il pagamento dei diritti di discarica. </t>
  </si>
  <si>
    <t>Per aperture di dimensioni fino a mq 3,00.</t>
  </si>
  <si>
    <t>A.23.01</t>
  </si>
  <si>
    <t>Raschiatura e spazzolatura di tinta esistente interna, su muri, soffitti, piani e a volta compresa la sigillatura dei fori e la ripresa di screpolature. Misurazione : sulla superficie della loro proiezione e per le sole porzioni di pareti e soffitti su cui risultino applicate. Si dedurranno i vani di superficie superiore a 1,00 mq. Le cornici, le fasce, e le sagomature in genere verranno misurate: a metro lineare se di altezza inferiore a 40 cm, a superficie se di altezza superiore.</t>
  </si>
  <si>
    <t xml:space="preserve">  1.B.A1 .  26</t>
  </si>
  <si>
    <t>A.01.26</t>
  </si>
  <si>
    <t xml:space="preserve">  1.B.A1 .  21</t>
  </si>
  <si>
    <t>A.01.21</t>
  </si>
  <si>
    <t xml:space="preserve">  1.B.A1 .  20.C</t>
  </si>
  <si>
    <t xml:space="preserve">  1.B.B4 .  7</t>
  </si>
  <si>
    <t>A.06.01.01</t>
  </si>
  <si>
    <t>A.06.01</t>
  </si>
  <si>
    <t xml:space="preserve">  1.B.B4</t>
  </si>
  <si>
    <t>Fornitura e posa di solai piani di tipo misti in laterizio e cemento armato, costruiti in opera con travetti tipo "Bausta" e pignatte o pannelli prefabbricati, con soletta collaborante in calcestruzzo, compresi tutti gli oneri per le armature metalliche ed il getto in conglomerato cementizio Rck 30 N/mmq. Sono compresi e compensati nel prezzo gli oneri per le carpenterie, puntelli, rompitratta, la vibratura dei getti, il disarmo, i ponti di servizio, l'esecuzione di asole per passaggi di tubazioni, canne, scarichi, ecc., la formazione di fori nelle pignatte per deflusso acqua di getto nel numero di almeno tre in ogni fila di pignatte compreso la successiva stuccatura. Misurazione della superficie all'estradosso, al netto di muri e travi in c.a..</t>
  </si>
  <si>
    <t>Per luci fino a m 5,00 con sovracarichi di Kg/mq 500 + peso proprio.</t>
  </si>
  <si>
    <t xml:space="preserve">  1.B.B3.2</t>
  </si>
  <si>
    <t>A.05.02</t>
  </si>
  <si>
    <t>A.05.02.01</t>
  </si>
  <si>
    <t xml:space="preserve">  1.B.B3 .  2.A</t>
  </si>
  <si>
    <t>Fornitura e posa di profilati in acciaio per travi e pilastri, laminati a caldo della serie IPE, HEA, HEB, HEM, od ottenuti per composizione saldata di piatti, complete di piastre di attacco, compresi i tagli a misura, gli sfridi, le forature, le flange, la bullonatura o saldatura dei profilati, il tiro e il calo dei materiali, i ponti di servizio, gli oneri relativi ai controlli e certificati di legge, i disegni di officina, ogni altro onere e magistero per dare il manufatto finito in opera a perfetta regola d'arte a qualsiasi altezza o profondità; sono esclusi i trattamenti protettivi e le verniciature che verranno pagate separatamente. Misurazione del peso teorico determinato con metodo analitico dagli elaborati grafici.</t>
  </si>
  <si>
    <t>Fe S 235 JR secondo UNI EN 10025</t>
  </si>
  <si>
    <t>A.05.02.03</t>
  </si>
  <si>
    <t xml:space="preserve">  1.B.B3 .  2.C</t>
  </si>
  <si>
    <t>Fe S 355 JR secondo UNI EN 10025</t>
  </si>
  <si>
    <t xml:space="preserve">  1.B.I1.5</t>
  </si>
  <si>
    <t xml:space="preserve">  1.B.I1.5.B</t>
  </si>
  <si>
    <t>A.29.05.02</t>
  </si>
  <si>
    <t>A.29.05</t>
  </si>
  <si>
    <t>Zincatura a caldo per immersione di opere in ferro con trattamento a fuoco mediante immersione in vasche che contengono zinco fuso alla tamperatura di circa 500°C previo decappaggio, sciacquaggio, etc. e quant'altro occorra per dare il lavoro finito a perfetta regola d'arte. Il tutto come riportato nel Capitolato Speciale di Appalto. Misurazione del peso teorico determinato con metodo analitico dagli elaborati grafici.</t>
  </si>
  <si>
    <t>Per strutture leggere.</t>
  </si>
  <si>
    <t>TOTALE Opere strutturali</t>
  </si>
  <si>
    <t>Opere strutturali e trattamenti relativi</t>
  </si>
  <si>
    <t>A.08.01</t>
  </si>
  <si>
    <t>Fornitura e posa in opera di struttura per la posa di lastre in cartongesso o fibrogesso con orditura metallica costituita da guide a "U" orizzontali dello spessore di 6/10 mm all'intradosso del solaio superiore, connesse a montanti a "C" verticali, in lamiera di acciaio zincato dello spessore di 6/10 mm e di larghezza nominale da mm 50 a mm 100. I montanti, semplici saranno posti ad interasse di cm 60. Nel prezzo è compresa la formazione dei vani porta, con contorni dotati di profili metallici raddoppiati nel sopraluce e contenente regoli di legno per il fissaggio del serramento, il montaggio di guide e montanti di rinforzo per l'aggancio dei "testa letto" di apparecchiature speciali, di elementi dell'impianto meccanico, idraulico e sanitari. La guida a pavimento sarà fissata meccanicamente mediante interposizione di uno strato di separazione in polietilene espanso a cellule chiuse della densità di 35 Kg/mc. La posa in opera avverrà secondo le modalità prescritte dalla UNI 11424. Misurazione vuoto per pieno con detrazione dei vani superiori ai mq 3,00.</t>
  </si>
  <si>
    <t xml:space="preserve">  1.B.C2 .  2</t>
  </si>
  <si>
    <t xml:space="preserve">  1.B.C2 .  1.A</t>
  </si>
  <si>
    <t>struttura singola</t>
  </si>
  <si>
    <t>struttura doppia</t>
  </si>
  <si>
    <t xml:space="preserve">  1.B.C2 .  1.B</t>
  </si>
  <si>
    <t xml:space="preserve">  1.B.C2 .  5</t>
  </si>
  <si>
    <t>A.08.05.01</t>
  </si>
  <si>
    <t>Fornitura e posa in opera di controparete composta da lastre di cartongesso, dello spessore minimo di mm 13 per ogni lastra sovrapposta a seconda della prestazione da ottenere. Le lastre verranno fissate su un solo lato della sottostruttura mediante viti autoperforanti fosfatate, di lunghezza adeguata, alla struttura metallica di sostegno, questa compresa nel prezzo. Nel prezzo sono compresi e compensati gli oneri per la formazione di vani per porte o finestre, la sagomatura del contorno della parete anche in presenza di travi, fori per il passaggio di impianti, eventuali riseghe e/o inserti, i tagli, gli sfridi, il tiro in alto, lo stoccaggio e la distribuzione al piano. I giunti piani, orizzontali e verticali tra le lastre saranno trattati con le tecniche ed i materiali adeguati al tipo di tramezzo e della classe di resistenza al fuoco secondo le prescrizioni del Capitolato Speciale d'Appalto. Le lastre previste saranno del tipo standard per pareti divisorie; lastre del tipo omologate, come reazione alfuoco in classe 1, di elevata resistenza al fuoco, ottenute con la densificazione del gesso e l'incorporazione nell'impasto di fibre di vetro e di vermiculite; lastre standard a cartone ignifugo a basso potere calorifico superiore omologate in classe A1 di reazione; lastre ad elevata resistenza al fuoco a cartone ignifugo a basso potere calorifico superiore omologate in classe A1 di reazione; lastre ad alta resistenza  all'umidità realizzate mediante additivi idrofughi; lastre ad elevata resistenza meccanica e durezza superficiale, ottenute attraverso la densificazione del cuore del gesso. La "faccia" dovrà comunque essere finita e pronta a ricevere la finitura prevista in progetto. La posa in opera avverrà secondo le modalità prescritte dalla norma UNI 11424. Misurazione vuoto per pieno con detrazione dei vani superiori ai mq 3,00.</t>
  </si>
  <si>
    <t xml:space="preserve">  1.B.C2 .  2.A</t>
  </si>
  <si>
    <t>A.08.02</t>
  </si>
  <si>
    <t>A.08.02.01</t>
  </si>
  <si>
    <t>Fornitura e posa in opera di tramezzo composto da lastre di cartongesso, dello spessore minimo di mm 13 per ogni lastra sovrapposta a seconda della prestazione da ottenere. Le lastre verranno fissate mediante viti autoperforanti fosfatate, di lunghezza adeguata, alla struttura metallica di sostegno, compresa nel prezzo. Nel prezzo sono compresi e compensati gli oneri per la formazione di vani porta, la sagomatura del contorno della parete anche in presenza di travi, fori per il passaggio di impianti, eventuali riseghe e/o inserti, i tagli, gli sfridi, il tiro in alto, lo stoccaggio e la distribuzione al piano. I giunti piani, orizzontali e verticali tra le lastre saranno trattati con le tecniche ed i materiali adeguati al tipo di tramezzo e della classe di resistenza al fuoco secondo le prescrizioni del Capitolato Speciale d'Appalto. Le lastre previste saranno del tipo standard per pareti divisorie; lastre del tipo omologate, come reazione al fuoco in classe 1, di elevata resistenza al fuoco, ottenute con la densificazione del gesso e l'incorporazione nell'impasto di fibre di vetro e di vermiculite; lastre standard sulle due faccie a cartone ignifugo a basso potere calorifico superiore omologate in classe A1 di reazione; lastre ad elevata resistenza al fuoco a cartone ignifugo a basso potere calorifico superiore omologate in classe A1 di reazione; lastre ad alta resistenza  all'umidità realizzate mediante additivi idrofughi; lastre ad elevata resistenza meccanica e durezza superficiale, ottenute attraverso la densificazione del cuore del gesso. La "faccia" dovrà comunque essere finita e pronta a ricevere la finitura prevista in progetto. La posa in opera avverrà secondo le modalità prescritte dalla norma UNI 11424 e dovranno essere fornite le specifiche certificazioni antincendio, acustiche , ecc redatte da tecnico abilitato. Misurazione vuoto per pieno con detrazione dei vani superiori ai mq 3,00.</t>
  </si>
  <si>
    <t>Con una lastra per parte tipo BA13 (normale).</t>
  </si>
  <si>
    <t>A.08.02.02</t>
  </si>
  <si>
    <t>Con due lastre per parte di gesso rivestito standard 13 mm (normale).</t>
  </si>
  <si>
    <t>A.08.02.04</t>
  </si>
  <si>
    <t>A.08.02.09</t>
  </si>
  <si>
    <t xml:space="preserve">  1.B.C2 .  2.I</t>
  </si>
  <si>
    <t>Sovrapprezzo per l'utilizzo di un sistema certificato con lastre aventi particolari caratteristiche che conferiscano alla parete una resistenza al fuoco pari a REI 120. Le lastre poste sulla faccia esterna dovranno essere di tipo incombustibile (classe di reazione al fuoco A1). Il sistema dovrà avere almeno due lastre per ogni faccia della parete. Compreso eventuale certificazione di resistenza al fuoco dei materiali previsti dalle normative vigente in materia di prevenzione incendi secondo la modulistica a disposizione dei comandi provinciali dei VV.F, redatti e sottoscritti da tecnico abilitato 818/84; quest'ultimo incaricato ad onere e spese dell'Appaltatore. Detti certificati dovranno essere accompagnati da relazioni valutative, certificati di conformità del produttore, dichiarazioni di corrispondenza in opera, certificati di prova e tutto quanto richiesto dalla normativa vigente.Misurazione vuoto per pieno con detrazione dei vani superiori a mq 3,00.</t>
  </si>
  <si>
    <t xml:space="preserve">  1.B.C2 .  2.F1</t>
  </si>
  <si>
    <t>A.08.02.05</t>
  </si>
  <si>
    <t>Sovrapprezzo per una lastra in classe A1 al posto della lastra normale.</t>
  </si>
  <si>
    <t xml:space="preserve">  1.B.C2 .  2.F2</t>
  </si>
  <si>
    <t>A.08.02.06</t>
  </si>
  <si>
    <t xml:space="preserve">  1.B.C2 .  2.H</t>
  </si>
  <si>
    <t>A.08.02.08</t>
  </si>
  <si>
    <t>Fornitura e posa in opera di lastre di cartongesso, dello spessore minimo di mm 13 ognuna.</t>
  </si>
  <si>
    <t>A.34.01</t>
  </si>
  <si>
    <t xml:space="preserve">  1.B.I6.1</t>
  </si>
  <si>
    <t xml:space="preserve">Fornitura e posa di parete a pannelli autoportante resistenza al fuoco REI 60 realizzata con sistema di primaria marca.  Costituita da: struttura metallica realizzata con profilati metallici zincati fissati al pavimento, al soffitto e alle pareti mediante tasselli metallici.  Rivestimento realizzato con doppia lastra a base di silicati e a matrice cementizia, esente da amianto, certificata in classe A1 di reazione al fuoco,  di spessore  idoneo a conseguire la certificazione di resistenza al fuoco richiesta secondo le effettive condizioni di posa.   Esecuzione della posa delle lastre secondo disciplinare tecnico del produttore del sistema. Le giunzioni fra le lastre dovranno essere rifinite mediante stuccatura con banda di supporto mediante l'uso di apposito composto incluso nel sistema. Sono compresi e compensati nel prezzo gli oneri per i tagli, sfridi, esecuzione di aperture, gli oneri per l'esecuzione anche di piccoli tratti, i ponti di servizio e ogni altra provvista e mano d'opera necessaria. Compresa certificazione di reazione e resistenza al fuoco dei materiali e sistemi previsti dalle normative vigenti in materia di prevenzione incendi secondo la modulistica della direzione antincendio del M.I., redatta e sottoscritta da tecnico antincendio compreso negli elenchi ex DLgs 139/2006  incaricato ad onere e spese dell'Appaltatore. Detti certificati dovranno essere accompagnati da relazioni valutative, certificati di conformità, DOP e marcatura CE del produttore per ciascun prodotto, dichiarazioni di corrispondenza in opera, rapporti e certificati di prova, fascicoli tecnici ove necessari alla estensione dei risultati di prova al caso in esame e tutto quanto richiesto dalla normativa vigente. Dimensionamento della struttura metallica determinato in funzione della sollecitazione sismica del luogo  nonchè del modello e marca effettivamente utilizzati: al proposito si intendono inclusi gli oneri relativi alla preventiva redazione di apposita relazione di calcolo da approvarsi preventivamente dalla DL, nonchè delle eventuali elaborazioni previste da DGR 2272/2016 e s.m.i. (compresa asseverazione a firma di professionista abilitato). Misurazione vuoto per pieno con detrazione delle aperture superiori a 3,00 mq. </t>
  </si>
  <si>
    <t xml:space="preserve">  1.B.C2 .  2.L</t>
  </si>
  <si>
    <t>A.08.04.02</t>
  </si>
  <si>
    <t>Fornitura e posa in opera di pannelli composti da lastre di cartongesso preaccoppiate con strato isolante di polistirene espanso sinterizzato, fissati a colla su superfici murarie. Nel prezzo sono compresi e compensati gli oneri per la formazione di vani porte, la sagomatura del contorno della parete anche in presenza di travi, fori per il passaggio di impianti, eventuali riseghe e/o inerti, il paraspigoli con rete portaintonaco per la formazione di spigoli con pilastri e murature, tagli, gli sfridi, il tiro in alto, lo stoccaggio e la distribuzione al piano. I giunti piani, orizzontali e verticali tra le lastre saranno trattati con le tecniche e i materiali adeguati al tipo di tramezzo, secondo le prescrizioni del Capitolato Speciale. La faccia dovrà comunque essere finita e pronta a ricevere la finitura prevista in progetto.  La posa in opera avverrà secondo le modalità prescritte dalla norma UNI 11424.  Misurazione vuoto per pieno con detrazione dei vani superiori a mq 3,00.</t>
  </si>
  <si>
    <t>A.08.04</t>
  </si>
  <si>
    <t>Polistirene spessore mm. 70.</t>
  </si>
  <si>
    <t>1.B.C1.6</t>
  </si>
  <si>
    <t>A.07.06</t>
  </si>
  <si>
    <t>A.07.06.01</t>
  </si>
  <si>
    <t>1.B.C1.6.B</t>
  </si>
  <si>
    <t xml:space="preserve">Muratura in blocchi di laterizio alleggerito in pasta, con percentuale di forature degli elementi non superiore al 45%, le cui geometrie e caratteristiche meccaniche siano rispondenti al D.M. 20 novembre 1987 n. 103, legati a malta tipo M2. I blocchi, di gradimento della Direzione Lavori, verranno posti in opera secondo le prescrizioni del produttore e con l'utilizzo di tutti i pezzi speciali necessari (nella muratura non saranno pertanto accettati materiali con caratteristiche differenti da quelle dei blocchi). Sono compresi e compensati nel prezzo gli oneri per tagli, sfridi, spigoli, sguinci, intersezioni, immorsature, la fornitura e posa in opera di tralicciature o agganci con altre murature, esecuzione e successiva chiusura di fori, incavi e sfondati per il passaggio di tubazioni e canne di qualsiasi tipo per il montaggio di soglie, bancali, inferriate, sistemazione delle aperture con spigolature e gargamature, architravature in laterizio armato, ecc.. Compreso inoltre ogni onere per ponti di servizio di qualsiasi tipo e altezza ed ogni provvista a mano d'opera occorrente. Compreso eventuale certificazione di resistenza al fuoco dei materiali previsti dalle normative vigenti in materia di prevenzione incendi secondo la modulistica a disposizione dei comandi provinciali dei VV.F, redatti e sottoscritti da tecnico abilitato 818/84; quest'ultimo incaricato ad onere e spese dell'Appaltatore. Detti certificati dovranno essere accompagnati da relazioni valutative, certificati di conformità del produttore, dichiarazioni di corrispondenza in opera, certificati di prova e tutto quanto richiesto dalla normativa vigente. Misurazione vuoto per pieno con detrazione delle aperture superiori a 4,00 </t>
  </si>
  <si>
    <t>Dello spessore di cm 12.</t>
  </si>
  <si>
    <t>A.07.06.02</t>
  </si>
  <si>
    <t>1.B.C1.6.C</t>
  </si>
  <si>
    <t>Dello spessore di cm 20.</t>
  </si>
  <si>
    <t>A.07.06.04</t>
  </si>
  <si>
    <t>1.B.C1.6.E
1.B.C1.6.F</t>
  </si>
  <si>
    <t>Dello spessore di cm 30.</t>
  </si>
  <si>
    <t xml:space="preserve">  1.B.E3 .  6</t>
  </si>
  <si>
    <t>A.16.06</t>
  </si>
  <si>
    <t xml:space="preserve">Esecuzione di massetto di sottofondo ad asciugamento rapido a ritiro controllato composto da legante idraulico speciale di primaria marca miscelato con inerti, dello spessore massimo di cm 5, dato in opera ben livellato e spianato, tirato a frattazzo o staggia e comunque atto a ricevere pavimenti posati a colla. Il massetto in opera dovrà essere conforme a quanto previsto dalla Norme UNI in materia. Si considerano compresi gli oneri per la realizzazione delle prove richieste sia dal Direttore dei Lavori che dal collaudatore per la verifica delle caratteristiche di resistenza e durabilità del massetto in opera al fine della sua accettazione. </t>
  </si>
  <si>
    <t xml:space="preserve">  1.B.E3.  10
1.B.G2.26</t>
  </si>
  <si>
    <t>A.19.24</t>
  </si>
  <si>
    <t xml:space="preserve">  1.B.E3.  20</t>
  </si>
  <si>
    <t>A.19.23</t>
  </si>
  <si>
    <t xml:space="preserve">  1.B.E3.  4</t>
  </si>
  <si>
    <t>A.16.04</t>
  </si>
  <si>
    <t>Massetto grezzo di riempimento in conglomerato leggero, termicamente isolante, malta confezionata in stabilimento, realizzato con cemento tipo "325" ed inerti leggeri costituiti da perle di polistirolo espanso vergine, perfettamente sferiche ed a granulometria differenziata. La composizione dell'impasto sarà tale da consentire la realizzazione di una densità di 800 Kg/mc. Il massetto sarà tirato a staggia su testimoni previa la pulizia del solaio e si intende compreso e compensato nel prezzo ogni e qualsivoglia onere, quali, in particolare, la fornitura e posa in opera di una fascia di polistirolo per il distacco del massetto dalle murature perimetrali e la protezione del massetto realizzata con un velo di sabbia prima dell'inizio delle lavorazioni relative agli intonaci. Misurazione del volume teorico determinato sulla base degli elaborati di progetto.</t>
  </si>
  <si>
    <t xml:space="preserve">  1.B.G6.8</t>
  </si>
  <si>
    <t>A.23.08</t>
  </si>
  <si>
    <t>Preparazione con rasatura di pareti intonacate di nuova o vecchia costruzione con stucco magro tipo francese ad uno o più passate, previa preparazione del fondo con una mano di imprimitura acrilica compresa successiva cartatura e livellatura al fine di rendere il paramento atto a ricevere successiva verniciatura o rivestimento plastico. Misurazione : sulla superficie della loro proiezione e per le sole porzioni di pareti e soffitti su cui risultino applicate. Si dedurranno i vani di superficie superiore a 1,00 mq.  Le cornici, le fasce, e le sagomature in genere verranno misurate: a metro lineare se di altezza inferiore a 40 cm, a superficie se di altezza superiore.</t>
  </si>
  <si>
    <t xml:space="preserve">  1.B.F1.4</t>
  </si>
  <si>
    <t xml:space="preserve">  1.B.G6 .  9</t>
  </si>
  <si>
    <t>A.23.09</t>
  </si>
  <si>
    <t>Tinteggiatura a tempera di pareti e soffitti su muri vecchi o nuovi ad uno o più colori a più passate, interamente compreso e compensato l'onere per scale, ponteggi, ecc.. Misurazione : misure geometriche per le sole porzioni su cui esse risultino applicate, senza considerare i risalti o rientranze per sagome ed altro. Si dedurranno i vani di superficie superiore a 3,00 mq restando compensate le spalle, le lesene, i risvolti o rientranze che verranno compensate soltanto quando il vano che le incornicia è superiore a 3,00 mq. Per i soffitti a volta (vela, crocera, botte, ecc.) si aumenterà del 20% la superficie di proiezione.</t>
  </si>
  <si>
    <t xml:space="preserve">  1.B.G6 .  14</t>
  </si>
  <si>
    <t>A.23.14</t>
  </si>
  <si>
    <t>Verniciatura a smalto di muri già levigati, con due strati di smalto di qualità primaria, anche a colore, previa scartavetratura, compreso la profilatura, la ripresa delle lesioni con stucco, scartavetratura e smacchiatura con vernice bianca. Misurazione : misure geometriche per le sole porzioni su cui esse risultino applicate, senza considerare i risalti o rientranze per sagome ed altro. Si dedurranno i vani di superficie superiore a 3,00 mq restando compensate le spalle, le lesene, i risvolti o rientranze che verranno compensate soltanto quando il vano che le incornicia è superiore a 3,00 mq. Per i soffitti a volta (vela, crocera, botte, ecc.) si aumenterà del 20% la superficie di proiezione.</t>
  </si>
  <si>
    <t xml:space="preserve">  1.B.G6 .  12</t>
  </si>
  <si>
    <t>A.23.12</t>
  </si>
  <si>
    <t>Tinteggiatura a tinta lavabile a due strati, delle migliori marche, per interni su intonaco nuovo di pareti e soffitti, previa pulizia del fondo e stesura di uno strato isolante acrilico, dato a due mani. Compreso e compensato l'onere per scale, ponteggi, ecc.. Misurazione : misure geometriche per le sole porzioni su cui esse risultino applicate, senza considerare i risalti o rientranze per sagome ed altro. Si dedurranno i vani di superficie superiore a 3,00 mq restando compensate le spalle, le lesene, i risvolti o rientranze che verranno compensate soltanto quando il vano che le incornicia è superiore a 3,00 mq. Per i soffitti a volta (vela, crocera, botte, ecc.) si aumenterà del 20% la superficie di proiezione.</t>
  </si>
  <si>
    <t xml:space="preserve">  1.B.G3 .  1</t>
  </si>
  <si>
    <t>A.20.01</t>
  </si>
  <si>
    <t>A.20.01.02</t>
  </si>
  <si>
    <t xml:space="preserve"> 1.B.G3.1.A
1.B.G3.1.B
1.B.G3.1.D</t>
  </si>
  <si>
    <t>Dimensione 20x20 con finitura lucida.</t>
  </si>
  <si>
    <t xml:space="preserve">  1.B.G4.4</t>
  </si>
  <si>
    <t>A.21.04</t>
  </si>
  <si>
    <t xml:space="preserve">  1.B.G3.8</t>
  </si>
  <si>
    <t>A.20.08</t>
  </si>
  <si>
    <t>FPO  di rivestimento murale in tessuto spalmato di primaria marca, in possesso di marcature CE in conformità a EN 15102 per la protezione  dei muri interni, specifico per ambienti sanitari ed ospedalieri, in tessuto in puro cotone protetto da laminato ottenuto per polimerizzazione di monomeri vinilici e spalmatura di pigmenti micronizzati, biologicamente inerte e non tossico, con supeficie protetta da un film a base di resine acriliche in dispersione acquosa completamente polimerizzate. Il prodotto incorpora nella struttura un trattamento molecolare che non permette la crescita e la proliferazione di microrganismi (batteri, funghi, muffe) e  inoltre sinergizza e rende sicure ed affidabili la lavabilità, la disinfettabilità, la sanificazione e la sterilizzazione (...)  Colore a scela della D.L. su campionatura.  Misurazione delle superfici effettivamente eseguite.</t>
  </si>
  <si>
    <t xml:space="preserve">  1.B.G3 .  5</t>
  </si>
  <si>
    <t xml:space="preserve"> 1.B.G3.5.A</t>
  </si>
  <si>
    <t>A.20.05</t>
  </si>
  <si>
    <t>A.20.05.01</t>
  </si>
  <si>
    <t>Fornitura e posa in opera di rivestimento murale in pvc omogeneo con decoro protetto da un film di pvc puro che rende la superficie del rivestimento non assorbente e garantisce  una maggiore  facilità di pulizia. Posato su superficie perfettamente rasata, con i dovuti collanti. Spessore totale 1,2 – 1,5 mm in rotoli di altezza da 100-200 cm e lunghezza  30    m. Il rivestimento dovrà avere un'attestazione di classificazione secondo lo standard di prodotto EN15102 (...) Compreso ogni onere e magistero per dare il lavoro perfettamente finito a perfetta regola d’arte. Misurazione delle superfici effettivamente posate.</t>
  </si>
  <si>
    <t>Rivestimento murale in pvc omogeneo con decoro protetto da un film di pvc puro. Spessore totale 1,2 mm.</t>
  </si>
  <si>
    <t xml:space="preserve">  1.B.G5 .  6</t>
  </si>
  <si>
    <t xml:space="preserve"> 1.B.G5.6.A</t>
  </si>
  <si>
    <t>A.22.06</t>
  </si>
  <si>
    <t>A.22.06.01</t>
  </si>
  <si>
    <t>Fornitura e posa di zoccolino battiscopa in marmo, della sezione di cm 8x1 circa, lucidato nelle parti in vista, in opera con speciale collante, compreso ogni onere. Misurazione dello sviluppo lineare.</t>
  </si>
  <si>
    <t>Marmo Trani o Botticino.</t>
  </si>
  <si>
    <t xml:space="preserve">  1.B.G4 .  2</t>
  </si>
  <si>
    <t xml:space="preserve"> 1.B.G4.2.B</t>
  </si>
  <si>
    <t>A.21.02</t>
  </si>
  <si>
    <t>A.21.02.02</t>
  </si>
  <si>
    <t xml:space="preserve">  1.B.G2.2</t>
  </si>
  <si>
    <t>A.19.02</t>
  </si>
  <si>
    <t>A.19.02.10</t>
  </si>
  <si>
    <t xml:space="preserve">  1.B.G2.2.A2</t>
  </si>
  <si>
    <t>Fornitura e posa in opera di pavimento in piastrelle in gres fine porcellanato di primaria marca a scelta della D.L., a sezione piene e omogenea greificata a tutto spessore, composto da impasto finissimo di argille pregiate con aggiunte di feldpati e caolini, ottenute per pressatura (450 Kg/cmq) di impasto atomizzato. Posa su sottofondo di malta cementizia dello spessore minimo di cm 4, previo spolvero di cemento tipo 325, o a colla su massetto in cls, questo escluso dal prezzo. Sono compresi: la stuccatura dei giunti con cemento di colore a scelta della D.L, i tagli, gli sfridi, l’eventuale formazione di giunti di dilatazione, le soglie a separazione di pavimentazioni diverse, la posa anche in diagonale, il tiro in alto e il calo dei materiali, la pulitura finale ed ogni altro onere e magistero per dare il lavoro a regola d’arte. Il pavimento in opera dovrà rispondere ai requisiti antiscivolo previsti dal D.M. 236/89 con misura sulla pavimentazione finita del coefficiente di attrito dinamico, rilevato secondo il metodo della B.C.R.A. (British Ceramic Research Association) sia su superficie asciutta che bagnata e dovrà avere classe  fino R10  DIN 51130 ovvero DIN 51097 classe A minimo per ambienti con uso privo di calzature. E' facoltà del collaudatore e del Direttore dei Lavori di richiedere, per ogni diversa tipologia di pavimentazione, la certificazione di prova effettuata da un laboratorio ufficiale il cui onere si considera compreso nel prezzo. Misurazione delle quantità effettivamente pavimentate.</t>
  </si>
  <si>
    <t>Dimensione della piastrella cm 30x60 con finitura naturale dalla fabbrica.</t>
  </si>
  <si>
    <t xml:space="preserve">  1.B.G2.2.A3</t>
  </si>
  <si>
    <t>A.19.02.03</t>
  </si>
  <si>
    <t>Dimensione della piastrella cm 20x20 con finitura antiscivolo DIN 51130 R11-R12 ovvero classe B - C DIN 51097.</t>
  </si>
  <si>
    <t xml:space="preserve">  1.B.G2.2.B2</t>
  </si>
  <si>
    <t>A.19.02.07</t>
  </si>
  <si>
    <t xml:space="preserve">  1.B.G2.3.D</t>
  </si>
  <si>
    <t>A.19.02.06</t>
  </si>
  <si>
    <t xml:space="preserve">  1.B.G2.12</t>
  </si>
  <si>
    <t xml:space="preserve">  1.B.G2.12.A</t>
  </si>
  <si>
    <t>A.19.12</t>
  </si>
  <si>
    <t>A.19.12.01</t>
  </si>
  <si>
    <t xml:space="preserve">Fornitura e posa in opera di pavimento in gomma  di primaria marca, provvisto di marcatura CE (UNI EN 1817),  esente da alogeni, cadmio, plastificanti e nitrosamine, formaldeide ed amianto, costituita da gomma sintetica al 100% e non rigenerata, calandrata, vulcanizzata, stabilizzata composta da una base monocromatica nella quale sono inseriti granuli vulcanizzati di identica composizione che formano un manto omogeneo con superficie goffrata, opaca e antiriflesso, sottoposto durante la fase di vulcanizzazione, ad un trattamento meccanico che consente di raggiungere una durezza superiore e una estrema compattazione e densità superficiale senza inficiare in alcun modo la resilienza caratteristica della pavimentazione, anzi ottenendo un aumento della sua stabilità dimensionale. Le giunzioni saranno saldate termicamente con un cordolo specifico di stesso colore del fondo o in contrasto. La posa avverrà secondo le indicazioni fornite dalla Direzione Lavori o in base a quanto riportato sui disegni esecutivi. (...)  Misura della superficie effettivamente realizzata </t>
  </si>
  <si>
    <t xml:space="preserve">  1.B.G2.10</t>
  </si>
  <si>
    <t>A.19.10</t>
  </si>
  <si>
    <t>Formazione di sgolo e raccordo tra pavimento e parete eseguito mediante la posa di speciale profilo in gomma o in pvc incollato con apposito collante e rivestito con lo stesso materiale dei pavimenti, compresa la saldatura a caldo tra il telo o le piastre del pavimento già steso e il rivestimento stesso dello sgolo. Larghezza mm 200 ed altezza mm 100 con angolo di raccordo tra pavimento e parete arrotondato e con raggio inferiore a mm 120. Il sottostante profilo non dovrà costituire sovraspessore rispetto al telo incollato, compresi gli eventuali pezzi speciali ad angolo e l'eventuale differente colorazione. Misurazione sviluppo sgolo</t>
  </si>
  <si>
    <t xml:space="preserve">  1.B.G5.5.C</t>
  </si>
  <si>
    <t>A.22.05.02</t>
  </si>
  <si>
    <t>A.22.05</t>
  </si>
  <si>
    <t xml:space="preserve">  1.B.G5</t>
  </si>
  <si>
    <t>Sostituzione parziale di rivestimenti in lastre lapidee, composta da:  - lavaggio con idropulitrice di tutte le superfici precedentemente demolite, al fine di eliminare residui polverosi e calcinacci,  - ripristino murario del sottostante supporto,  - fornitura e posa di nuove lastre lapidee identiche a quelle esistenti per materiale e lavorazione della superficie in vista lavorata, e il più possibile similare per colore e venatura al rivestimento esistente, posate mediante imbottitura dell'intercapedine con malta di allettamento o con colatura di boiacca semifluida previa predisposizione del rivestimento lapideo di zanche in acciaio inox fissate con resine epossidiche. Compreso eventuale posa accostata di più varietà, scelta di lastre di colore uniforme e costante ed ogni onere di cantiere nonchè quant'altro necessario per dare l'opera finita a regola d'arte. Misurazione della supeficie effettivamente posata.</t>
  </si>
  <si>
    <t>In lastre di porfido.</t>
  </si>
  <si>
    <t xml:space="preserve">  1.B.G1 .  9</t>
  </si>
  <si>
    <t>A.18.09</t>
  </si>
  <si>
    <t>Fornitura e posa in opera di fascia laterale in cartongesso per controsoffitto. Realizzata su struttura zincata fissata al muro e in appoggio su struttura del controsoffitto. Compreso staffaggio rigido, stuccature ed ogni altro onere necessario per dare l'opera finita a regola d'arte. Misurazione dello sviluppo lineare lungo l'asse della fascia.</t>
  </si>
  <si>
    <t xml:space="preserve">  1.B.G1 .  12</t>
  </si>
  <si>
    <t>A.18.12</t>
  </si>
  <si>
    <t xml:space="preserve">  1.B.I6.13.A
1.B.I6.13.B</t>
  </si>
  <si>
    <t>A.34.13</t>
  </si>
  <si>
    <t>Sportello d'ispezione su controsoffitto EI 120, realizzato mediante sistema di primaria marca. Costituito da:  struttura metallica realizzata con profili metallici con sezione a C con funzione di cornice perimetrale per l'ancoraggio dello sportello d'ispezione;  sportello d'ispezione realizzato con doppia lastra in calcio silicato esente da amianto,  omologata in classe A1 di reazione al fuoco, dimensioni esterne sportello 600 x 600.  Sul perimetro esterno di tale sportello, in prossimità della lastra interna verrà applicata una striscia di materiale termoespandente. L'ispezionabilità è garantita dall'applicazione sui quattro lati dello sportello di inserti filettati sul profilo a C del controsoffitto in modo tale da poter ricevere una vite a passo MA.   Posa in opera come da disciplinare tecnico del produttore del sistema.  Compresa certificazione di reazione e resistenza al fuoco dei materiali e sistemi previsti dalle normative vigenti in materia di prevenzione incendi secondo la modulistica della direzione antincendio del M.I., redatta e sottoscritta da tecnico antincendio compreso negli elenchi ex DLgs 139/2006  incaricato ad onere e spese dell'Appaltatore. Detti certificati dovranno essere accompagnati da relazioni valutative, certificati di conformità, DOP e marcatura CE del produttore per ciascun prodotto, dichiarazioni di corrispondenza in opera, rapporti e certificati di prova, fascicoli tecnici ove necessari alla estensione dei risultati di prova al caso in esame e tutto quanto richiesto dalla normativa vigente. Misurazione cadauno cassonetto.</t>
  </si>
  <si>
    <t xml:space="preserve">  1.B.G1 .  3</t>
  </si>
  <si>
    <t xml:space="preserve">  1.B.G1 .  3.A</t>
  </si>
  <si>
    <t>A.18.03</t>
  </si>
  <si>
    <t>A.18.03.01</t>
  </si>
  <si>
    <t>Fornitura e posa in opera di controsoffitto di primaria marca, in pannelli di cm 60x60 spessori da 15 mm. Costituiti da fibra minerale naturale, in particolare da fibre di basalto e leganti, esente da amianto e formaldeide. Le superfici dei pannelli sono finite con due mani di colore bianco o come specificato nei tipi con apposizione di foglio di alluminio o con trattamento antibatterico tipo Sanitas. Accessibilità totale per ispezione e manutenzione. Pannello ignifugo con comportamento in classe di reazione al fuoco 1 (o equivalente secondo DM 15 marzo 2005)  e idoneo a garantire resistenza REI 120 del solaio alle condizioni di posa. Coefficiente di conducibilità termica di 0,065 W/mK; coefficiente di riflessione della luce pari al 75/80% per superficie bianca; peso medio dei pannelli circa 6,5 Kg/mq; peso medio dell'intelaiatura metallica da Kg 1 a Kg 4 per mq a seconda del sistema. La struttura verrà pendinata tramite barre rigide e relativi componenti di posa.(...) Misurazione della superficie effettivamente posata.</t>
  </si>
  <si>
    <t>Misurazione della superficie effettivamente posata.</t>
  </si>
  <si>
    <t xml:space="preserve">  1.B.I6.11</t>
  </si>
  <si>
    <t>A.34.12</t>
  </si>
  <si>
    <t>Fornitura e posa in opera di controsoffitto a membrana con struttura a vista resistente al fuoco EI 120  per fuoco dal basso, realizzato mediante sistema di primaria marca. Costituito da:  struttura metallica realizzata con profilo in lamiera zincata e più precisamente: - profili a T rovesciato ad interasse di mm 600; - profilo perimetrale in acciaio ad L .  Rivestimento realizzato con lastre in silicato di calcio esenti da aminato, omologate in classe A1 di reazione al fuoco. Tali lastre di spessore minimo mm 8 e dimensione mm 600x600  dovranno essere poste sopra la struttura metallica inserendole nel reticolo formato dei profili in acciaio.  Posa in opera come da disciplinare tecnico del produttore del sistema.   Il controsoffito risulterà ispezionabile.   Sono compresi e compensati nel prezzo gli oneri per tagli, sfridi, gli oneri per ponti di servizio e ogni altra provvista e mano d'opera necessaria.  Sono esclusi gli elementi puntuali di protezione dei corpi illuminanti.(...) Misurazione della superficie effettiva.</t>
  </si>
  <si>
    <t xml:space="preserve">  1.B.G1.20</t>
  </si>
  <si>
    <t>A.18.13</t>
  </si>
  <si>
    <t>Fornitura e posa in opera di sistema di controventamento e aggancio delle strutture portanti delle controsoffittature di qualsiasi natura (metalliche, fibre minerale, etc.) atti a garantire l’antisismicità richiesta dal progetto, in funzione della zona sismica di riferimento, della tipologia e dei pesi dei controsoffitti utilizzati e delle altezze di installazione rispetto al livello basale della struttura. (...) Misurazione  della  superficie di controsoffitto effettivamente posata.</t>
  </si>
  <si>
    <t>Serramenti esterni e relative opere complementari</t>
  </si>
  <si>
    <t>A.25.04</t>
  </si>
  <si>
    <t>1.B.H2.4.A</t>
  </si>
  <si>
    <t xml:space="preserve">Fornitura e posa in opera di infissi esterni in alluminio di primaria marca o a scelta della D.L. con profili stondati, costruiti con profilati estrusi in lega di alluminio 6060 (UNI 9006-I) il telaio dovrà avere una profondità totale di 60 mm, i profilati dovranno avere due tubolari, il primo per il contenimento delle squadrette di giunzione, il secondo per il contenimento delle squadrette supplementari, la larghezza della parte tubolare di contenimento delle squadrette di giunzione dovrà essere di 17/18 mm compresi gli spessori delle pareti dei profilati per il telaio fisso e quello mobile per dimensioni grandi dovranno essere usati, per telai mobili, profilati aventi larghezza di 30 mm, invece di 17/18 mm aletta di sovrapposizione interna al muro di 22 mm, con sede per guarnizione di tenuta. I profilati dovranno avere il taglio termico ottenuto con l'inserimento di listelli di poliammide rinforzata con fibre di vetro della profondità totale di 24 mm e spessore 2 mm. (...) Caratteristiche tecniche dell'infisso: Permabilità aria classe 3 secondo UNI EN 12207, Tenuta acqua 5A secondo UNI EN 12208, Resistenza al vento classe 3 secondo UNI EN 12210. Misurazione geometrica sul massimo ingombro dei telai, con minimo di fatturazione mq 1,5. </t>
  </si>
  <si>
    <t>1.B.H4.10</t>
  </si>
  <si>
    <t>A.27.08</t>
  </si>
  <si>
    <t>Fornitura e posa in opera di vetro camera composto esternamente ed internamente da lastra stratificata mm 3+3 con interposto film in pvb, intercapedine da mm 27 atto a ricevere all'interno veneziane motorizzate. Con l’impiego di lastre esenti da imperfezioni od impurità tali da compromettere la trasparenza o solidità; posate a perfetta regola d’arte con listelli e chiodi/clips, spessori plastici, sigillanti e siliconi idonei e coi dovuti spazi per dilatazioni. Misurazione superficie effettiva con minimo di misurazione di mq 1,00.</t>
  </si>
  <si>
    <t>1.B.H4.9</t>
  </si>
  <si>
    <t>1.B.H4.9.C</t>
  </si>
  <si>
    <t>A.27.09</t>
  </si>
  <si>
    <t>A.27.09.03</t>
  </si>
  <si>
    <t>Fornitura e posa in opera di tenda alla veneziana di marca primaria o a scelta della D.L., inserite nell'intercapedine del vetro camera, sollevabili ed orientabili con movimento motorizzato (motore elettrivo 12 V/24V), interno al cassonetto, controllato da unità esterna nella quale sono inserite trasformatore, fine corsa regolabile elettronico. Per specifiche tecniche vedere voce dedicata in Capitolato impianti elettrico. Alimentazione 220 V. Misurazione vano vetro.</t>
  </si>
  <si>
    <t>Per vetri di larghezza 90-110 cm e altezza fino a 200 cm</t>
  </si>
  <si>
    <t>1.B.H3.8.A</t>
  </si>
  <si>
    <t>A.26.08</t>
  </si>
  <si>
    <t>Fornitura e posa in opera di frangisole a pacchetto, di marca primaria o a scelta della D.L. per esterno. Le lamelle dovranno essere in lega di alluminio magnesio, prelaccate con vernice antigraffio, profilo speciale, di larghezza mm 97 e spessore mm 0,6, con bordature su entrambi i lati. Le lamelle dovranno essere munite di guarnizioni in materiale sintetico su un bordo, per evitare qualsiasi rumorosità. Ogni lamella dovrà essere fissata alle estremità ai pivotti delle guide tramite porta-lamelle invisibili dall’esterno e resistenti al vento, pivotto in zinco alluminio con pattino di scorrimento autolibrificato. Le guide laterali dovranno essere in alluminio estruso, anodizzato industrialmente, di colore naturale, elettrocolorate o verniciate, dimensioni 80/90x40/45 mm. (...)  Comando elettrico tramite motore, che dovrà essere inserito all’interno del cassonetto di manovra. Misurazione della superficie effettiva.</t>
  </si>
  <si>
    <t>TOTALE Serramenti esterni e opere complementari</t>
  </si>
  <si>
    <t>Serramenti interni</t>
  </si>
  <si>
    <t>TOTALE Serramenti interni</t>
  </si>
  <si>
    <t xml:space="preserve">  1.B.H2.24</t>
  </si>
  <si>
    <t>A.25.21</t>
  </si>
  <si>
    <t xml:space="preserve">  1.B.H2.24.A</t>
  </si>
  <si>
    <t>A.25.21.01</t>
  </si>
  <si>
    <t>Fornitura e posa in opera di porta interna di primaria marca, realizzata in una o due ante a battente con intelaiatura perimetrale con profilati in alluminio e pannelli con reticolo in legno. La porta sarà completa di: pannello di spessore mm 45/50 tamburato con nido d’ape contornato da massello di legno duro ricavato da idonea sezione di spessore mm 50, con battuta squadrata piatta a bordo verniciato; rivestimento in laminato plastico, spessore 9/10 di mm finitura opaca satinata, colori a scelta dal campionario. Telaio realizzato con profili di alluminio, il telaio si compone di due elementi tra loro assemblabili telescopicamente: - profilo sagomato con alloggiamento guarnizione per battuta pannello con funzioni di parte interna e sede per inserimento profilo;  - parte esterna con funzioni di copertura del controtelaio.Sono comprese le ferramenta nel numero di tre cerniere in alluminio, una maniglia in alluminio anodizzato a norma antinfortunistca contro gli agganci strumentali, numero una serratura con cilindro sagomato che potrà essere richiesto anche masterizzato (3 chiavi per serratura). Sono compresi tutti gli oneri e magisteri per dare il lavoro finito a perfetta regola d’arte. Misurazione cadauna.</t>
  </si>
  <si>
    <t>A una anta della dimensione mm 800/900x2100 (passaggio netto).</t>
  </si>
  <si>
    <t xml:space="preserve">  1.B.H2.24.C</t>
  </si>
  <si>
    <t>A.25.21.03</t>
  </si>
  <si>
    <t>A una anta della dimensione mm 1200x2100 (passaggio netto).</t>
  </si>
  <si>
    <t xml:space="preserve">  1.B.H1.9</t>
  </si>
  <si>
    <t>A.24.09</t>
  </si>
  <si>
    <t>Fornitura e posa di maniglia con indicatore libero/occupato, montato su porte in legno, compreso ogni altro onere e magistero per dare il lavoro a regola d'arte. Misurazione cadauno.</t>
  </si>
  <si>
    <t xml:space="preserve">  1.B.H1.8</t>
  </si>
  <si>
    <t>A.24.08</t>
  </si>
  <si>
    <t xml:space="preserve">  1.B.H2.1</t>
  </si>
  <si>
    <t>A.25.01</t>
  </si>
  <si>
    <t>A.25.01.01</t>
  </si>
  <si>
    <t xml:space="preserve">  1.B.H2.1.A</t>
  </si>
  <si>
    <t>Fornitura e posa in opera di serramenti per vetrine fisse in profilati stondati estrusi di lega leggera secondo UNI 3569 TA 16 o altro tipo, con processo anodizzante ARS 15, aventi sezioni proporzionate ai vari tipi di apertura tali da non consentire deformazioni o disfunzioni e con svecchiature di forma e dimensione a scelta della D.L. Dotati di controtelaio in lega leggera e di falso stipite in lamierino di acciaio zincato da premurare o da apporre su altro telaio tramite idonei sistemi, nel caso su dette vetrine vengano inserite delle aperture per porte o finestre, completi di battute a tenuta garantita da guarnizioni in gomma, predisposti per impiego di vetro-camera e/o blindati in vari spessori con fermavetro a scatto, catenaccioli h 40 cm..  Esclusione del vetro e/o vetro camera da computare a parte con specifica voce (per le caratteristiche prestazionali si rimanda alla premessa). (...)Misurazione geometrica sul massimo ingombro dei telai con esclusione di eventuali superfici apribili (porte, finestre, ecc. computate a parte). Minimo di fatturazione mq 2,00.</t>
  </si>
  <si>
    <t>In alluminio anodizzato di primaria marca o a scelta della D.L.</t>
  </si>
  <si>
    <t xml:space="preserve">  1.B.H4.8</t>
  </si>
  <si>
    <t xml:space="preserve">  1.B.H4.9</t>
  </si>
  <si>
    <t xml:space="preserve">  1.B.H4.9.E</t>
  </si>
  <si>
    <t>A.27.09.04</t>
  </si>
  <si>
    <t xml:space="preserve">  1.B.I3.1</t>
  </si>
  <si>
    <t>A.31.01.01</t>
  </si>
  <si>
    <t>A.31.01</t>
  </si>
  <si>
    <t>A.31.02</t>
  </si>
  <si>
    <t xml:space="preserve">  1.B.I3.2</t>
  </si>
  <si>
    <t xml:space="preserve">  1.B.I3.1.A</t>
  </si>
  <si>
    <t>Fornitura e posa in opera di porta tagliafuoco ad un battente di marca primaria o a scelta della D.L. (…)Le porte dovranno essere omologate con boccola a filo del piano di calpestio e dovranno essere corredate di certificato di omologazione con dispositivi non sporgenti dal pavimento. In opera completa di ogni onere e magistero per dare il lavoro finito a regola d'arte. Misurazione superficie vano murario.</t>
  </si>
  <si>
    <t xml:space="preserve">  1.B.I3.2.A</t>
  </si>
  <si>
    <t>A.31.02.01</t>
  </si>
  <si>
    <t>Fornitura e posa in opera di porta tagliafuoco a due battenti di marca primaria o a scelta della D.L. (…) Le porte dovranno essere omologate con boccola a filo del piano di calpestio e dovranno essere corredate di certificato di omologazione con dispositivi non sporgenti dal pavimento. In opera completa di ogni onere e magistero per dare il lavoro finito a regola d'arte. Misurazione superficie vano murario.</t>
  </si>
  <si>
    <t>A.31.04</t>
  </si>
  <si>
    <t>A.31.04.01</t>
  </si>
  <si>
    <t xml:space="preserve">  1.B.I3.4</t>
  </si>
  <si>
    <t xml:space="preserve">  1.B.I3.4.A</t>
  </si>
  <si>
    <t>Sovrapprezzo alla voce porte tagliafuoco, per l'inserimento di oblò rettangolari. Misurazione cadauno.</t>
  </si>
  <si>
    <t>REI 60 dimensione mm 300x400.</t>
  </si>
  <si>
    <t xml:space="preserve">  1.B.H5.4</t>
  </si>
  <si>
    <t>A.28.04.01</t>
  </si>
  <si>
    <t xml:space="preserve">  1.B.H5.5</t>
  </si>
  <si>
    <t>A.28.04</t>
  </si>
  <si>
    <t xml:space="preserve">  1.B.H5.4.A</t>
  </si>
  <si>
    <t>Fornitura e posa in opera di chiudiporta compatto aereo a vista con guida di scorrimento senza parti sporgenti, nel tipo e colore a scelta della D.L., da applicare a porte destre o sinistre, sia interne che esterne; il chiudiporta dovrà garantire velocità di chiusura costante anche con sbalzi di temperatura ed essere dotato di:  - regolatore di velocità e colpo finale;- dispositivo di fermo costante regolabile; - ammortizzatore d'apertura.Nel prezzo si intendono compresi e compensati gli oneri per meccanismi ed accessori particolari necessari all'adattamento ai vari tipi di porta e per ogni tipo di montaggio, dalla parte della cerniera o dalla parte opposta, sul battente o sul telaio-architrave, per l'idonea campionatura completa di accessori che l'Appaltatore dovrà presentare prima dell'inizio dei lavori e quanto altro necessario per dare il lavoro finito a regola d'arte.</t>
  </si>
  <si>
    <t>montaggio lato cerniera</t>
  </si>
  <si>
    <t xml:space="preserve">  1.B.H5.5.A</t>
  </si>
  <si>
    <t>A.28.05</t>
  </si>
  <si>
    <t>A.28.05.01</t>
  </si>
  <si>
    <t>Fornitura e posa in opera di doppio chiudiporta compatto aereo a vista con guida di scorrimento senza parti sporgenti, nel tipo e colore a scelta della D.L., da applicare a porte destre o sinistre, sia interne che esterne; il chiudiporta dovrà garantire velocità di chiusura costante anche con sbalzi di temperatura ed essere dotato di:  - regolatore di velocità e colpo finale;- dispositivo di fermo costante regolabile; - ammortizzatore d'apertura.Nel prezzo si intendono compresi e compensati gli oneri per meccanismi ed accessori particolari necessari all'adattamento ai vari tipi di porta e per ogni tipo di montaggio, dalla parte della cerniera o dalla parte opposta, sul battente o sul telaio-architrave, per l'idonea campionatura completa di accessori che l'Appaltatore dovrà presentare prima dell'inizio dei lavori e quanto altro necessario per dare il lavoro finito a regola d'arte.</t>
  </si>
  <si>
    <t>montaggio lato cerniere</t>
  </si>
  <si>
    <t xml:space="preserve">  1.B.H5.7</t>
  </si>
  <si>
    <t xml:space="preserve">  1.B.H5.7.A</t>
  </si>
  <si>
    <t>A.28.07</t>
  </si>
  <si>
    <t>A.28.07.01</t>
  </si>
  <si>
    <t>Fornitura e posa in opera di maniglione antipanico (push-bar), modulare ambidestro, di tipo e colore a scelta della D.L., costituito da carter di alloggiamento, barra orizzontale agente a pressione su meccanismo alloggiato nella scatola laterale, da montare su qualsiasi tipo di serramento sia interno che esterno fino a 1.50 m di larghezza e predisposto con serrature antipanico ad infilare.Nel prezzo si intendono compresi e compensati gli oneri per meccanismi ed accessori particolari necessari all'adattamento ai vari tipi di porta, per l'idonea campionatura completa di accessori che l'Appaltatore dovrà presentare prima dell'inizio dei lavori e quanto altro necessario per dare il lavoro finito a regola d'arte.</t>
  </si>
  <si>
    <t>con barra verniciata e placca esterna cieca</t>
  </si>
  <si>
    <t>A.28.07.03</t>
  </si>
  <si>
    <t xml:space="preserve">  1.B.H5.7.C</t>
  </si>
  <si>
    <t>sovrapprezzo per maniglia esterna con foro chiave</t>
  </si>
  <si>
    <t>A.33.30</t>
  </si>
  <si>
    <t xml:space="preserve">  1.B.I5 . 30</t>
  </si>
  <si>
    <t>Fornitura e posa di corrimano/paracolpi di marca primaria o scelta della D.L., di tipo a sezione ellittica, con lunghezza della fascia non inferiore a 140 mm, costituito da un profilo continuo d'alluminio estruso, con giunto ammortizzatore, sul quale viene applicato un profilo in materiale acrovinilico, finemente granulato, non poroso, con spessore da 2 a 2,5 mm, di colore a scelta in quelli di serie. La fornitura sarà comprensiva dei terminali di chiusura delle estremità e degli angoli esterni ed interni, mensole di fissaggio, degli sfridi e di quant'altro necessario per dare il lavoro finito a perfetta regola d'arte. Classe 1 di rezione al fuoco. Sono compresi e compensati nel prezzo gli oneri per dare l'esecuzione anche di piccoli tratti e ogni altra provvista e mano d'opera necessaria. Misurazione sviluppo lungo l'asse del manufatto.</t>
  </si>
  <si>
    <t>A.33.24</t>
  </si>
  <si>
    <t xml:space="preserve">  1.B.I5 . 24</t>
  </si>
  <si>
    <t>Fornitura e posa di paraspigoli  ad assorbimento elastico all'urto, di marca primaria o a scelta della D.L., con ala non inferiore a 50 mm, costituiti da un profilo continuo in alluminio estruso, sul quale viene applicato un profilo in resina acrovinilica, con la tinta del colore nella massa stessa del materiale, finemente granulato, non poroso e con spessore da 2 a 2,5 mm, di colore a scelta in quelli di serie. La fornitura sarà comprensiva dei terminali di chiusura delle estremità e degli angoli esterni, degli sfridi e di quant'altro necessario per dare il lavoro finito a perfetta regola d'arte. Classe 1 di rezione al fuoco. Sono compresi e compensati nel prezzo gli oneri per dare l'esecuzione anche di piccoli tratti e ogni altra provvista e mano d'opera necessaria. Misurazione sviluppo lungo l'asse del manufatto.</t>
  </si>
  <si>
    <t xml:space="preserve">  1.B.I5 . 9</t>
  </si>
  <si>
    <t>A.33.09</t>
  </si>
  <si>
    <t>Fornitura e posa di paracolpo di marca primaria o a scelta della D.L. ad assorbimento elastico dell'urto, costituito da un profilo continuo e da apposite staffe di ancoraggio, entrambe in alluminio estruso, con giunto ammortizzatore, sui quali viene applicato un profilo in materiale acrovinilico liscio arrotondato, non poroso, di colore a scelta in quelli di serie. La fornitura sarà comprensiva dei terminali di chiusura delle estremità, degli angoli esterni, degli sfridi e di quant'altro necessario per dare il lavoro finito a perfetta regola d'arte. Classe 1 di reazione al fuoco. Sono compresi e compensati nel prezzo gli oneri per dare l'esecuzione anche di piccoli tratti e ogni altra provvista e mano d'opera necessaria. Misurazione sviluppo lungo l'asse del manufatto.</t>
  </si>
  <si>
    <t xml:space="preserve">  1.B.I5 . 19</t>
  </si>
  <si>
    <t>A.33.19.02</t>
  </si>
  <si>
    <t>A.33.19</t>
  </si>
  <si>
    <t>Fornitura e posa in opera di fasce paracolpi di marca primaria o a scelta della D.L., composte da un profilo smussato sui due lati, in resina acrovinilica modificata all'urto, non porosa, finemente granulata, colorata nella massa e con spessore di 3 mm. I colori dei profili acrovinilici saranno nella gamma colori di serie. La fornitura sarà comprensiva di tutti gli accessori e sfridi per dare il lavoro finito a perfetta regola d'arte. Classe 1 di reazione al fuoco. Misurazione sviluppo lungo l'asse del manufatto.</t>
  </si>
  <si>
    <t xml:space="preserve">  1.B.I5 . 19.B</t>
  </si>
  <si>
    <t>tipo TP-150 altezza cm 15.</t>
  </si>
  <si>
    <t xml:space="preserve">  1.B.I5 . 33</t>
  </si>
  <si>
    <t>A.33.33</t>
  </si>
  <si>
    <t>Fornitura e posa di piastra di protezione e rivestimento murale, di marca primaria o scelta della D.L., in meteriale acrovinilico, con la tinta del colore nella massa stessa del materiale e con spessore di 2 mm, di colore a scelta in quelli di serie. La superficie a vista dovrà presentare un aspetto goffrato ma non poroso ed il materiale dovrà essere inattaccabile dalle muffe e dalle colonie batteriche. Posa tramite incollatura. Classe 1 di reazione al fuoco. La fornitura sarà comprensiva dei tagli, sfridi e di quant'altro necessario per dare l'opera finita a regola d'arte. Misurazione supeficie del rivestimento installato.</t>
  </si>
  <si>
    <t>Scarichi verticali e opere connesse</t>
  </si>
  <si>
    <t>TOTALE Scarichi verticali e opere connesse</t>
  </si>
  <si>
    <t xml:space="preserve">  1.B.E2.6</t>
  </si>
  <si>
    <t>A.15.06</t>
  </si>
  <si>
    <t xml:space="preserve">  1.B.E2.6.C</t>
  </si>
  <si>
    <t>A.15.06.03</t>
  </si>
  <si>
    <t>Fornitura e posa di tubazioni in polietilene ad alta densità, per scarichi, in verghe aventi una lunghezza di m 5,00, conformi alle norme DIN 19535 e UNI 8451/8452 complete di raccorderia e pezzi speciali, in polietilene ad alta densità, da congiungere tramite saldatura di testa o tramite manicotti elettrici (tipo Geberit) per scarichi orizzontali o verticali. Da collocarsi verticali in nicchie, vani o fori la cui esecuzione è compresa nel prezzo, od in adiacenza a murature, oppure orizzontali all'extra/intradosso dei solai per collegamenti ad imbraghi o altri scarichi.  Nei diametri sottoesposti, anche con giunti "elastici" a bicchiere con "O Ring" in gomma, in opera con tutte le opere di sostegno e sigillo murario per le sole nicchie e vani predisposti. Compresi tutti gli oneri per la perfetta tenuta nonchè l'esecuzione di sigilli, la predisposizione per spazi di scorrimento e dilatazione. Misurazione lungo l'asse della tubazione con aumento di 1 m per ogni pezzo speciale.</t>
  </si>
  <si>
    <t>Diametro esterno mm 50.</t>
  </si>
  <si>
    <t>A.15.06.05</t>
  </si>
  <si>
    <t xml:space="preserve">  1.B.E2.6.E</t>
  </si>
  <si>
    <t>Diametro esterno mm 75.</t>
  </si>
  <si>
    <t>A.15.06.07</t>
  </si>
  <si>
    <t xml:space="preserve">  1.B.E2.6.G</t>
  </si>
  <si>
    <t>Diametro esterno mm 110</t>
  </si>
  <si>
    <t>A.15.06.08</t>
  </si>
  <si>
    <t xml:space="preserve">  1.B.E2.6.H</t>
  </si>
  <si>
    <t>Diametro esterno mm 125</t>
  </si>
  <si>
    <t>A.15.06.09</t>
  </si>
  <si>
    <t xml:space="preserve">  1.B.E2.6.I</t>
  </si>
  <si>
    <t>Diametro esterno mm 160</t>
  </si>
  <si>
    <t>D1.01.50.10.10A</t>
  </si>
  <si>
    <t>M.16.04.01</t>
  </si>
  <si>
    <t>D1.01.50.10</t>
  </si>
  <si>
    <t>M.16.04.01.001</t>
  </si>
  <si>
    <t>F.P.O di sigillatura di attraversamenti di tubi in tecnopolimero combustibili (pvc, polietilene, polipropilene, etc.) mediante posa in opera di collare antincendio intumescente, classe di resistenza al fuoco REI  120 o 180, composto da anello flessibile in acciaio inox con inserito nall'interno materiale termoespandente alla temperatura di circa 150-200 °C, applicato dal lato del fuoco internamente o esternamente al foro passatubi, con tasselli metallici ad espansione.</t>
  </si>
  <si>
    <t>Per tubo con diametro esterno di 50 mm</t>
  </si>
  <si>
    <t>D1.01.50.10.20A</t>
  </si>
  <si>
    <t>M.16.04.01.003</t>
  </si>
  <si>
    <t>Per tubo con diametro esterno di 75 mm</t>
  </si>
  <si>
    <t>M.16.04.01.005</t>
  </si>
  <si>
    <t>D1.01.50.10.30A</t>
  </si>
  <si>
    <t>Per tubo con diametro esterno di 110 mm</t>
  </si>
  <si>
    <t>D1.01.50.10.35A</t>
  </si>
  <si>
    <t>M.16.04.01.006</t>
  </si>
  <si>
    <t>Per tubo con diametro esterno di 125 mm</t>
  </si>
  <si>
    <t>M.16.04.01.007</t>
  </si>
  <si>
    <t>D1.01.50.10.45A</t>
  </si>
  <si>
    <t>Per tubo con diametro esterno di 160 mm</t>
  </si>
  <si>
    <t>A.34.57</t>
  </si>
  <si>
    <t>1.B.I6.51</t>
  </si>
  <si>
    <t>Fornitura e posa in opera di barriera tagliafiamma REI 120 / 180, realizzata con pannelli in fibra minerale rigidi rivestiti con strato  endotermico.  Il sistema è costituito da:  - diaframma a materassino in lana di roccia con spessore 60 mm (30+30) e densità 250 kg/mc. (REI 120);  - diaframma in materassino di lana di roccia con spessore 120 mm (60+60) e densità 150 kg/mc. (REI 180); - rivestimento endotermico (trasformazione in rivestimento ceramico a contatto del fuoco) a base di pigmenti ritardanti al fuoco, impermeabile alI'acqua, agli oli, privo di solventi, esente da sostanze tossiche di qualsiasi natura, esente da amianto e non combustibile. Sono compresi e compensati nel prezzo gli oneri per tagli, sfridi, gli oneri per ponti di servizio e ogni altra provvista e manodopera necessaria  per dare l'opera compiuta a regola d'arte. Compreso ogni onere secondo le modalità di utilizzo ed applicazione indicate dalla ditta produttrice.  Compresa certificazione di reazione e resistenza al fuoco dei materiali e sistemi previsti dalle normative vigenti in materia di prevenzione incendi secondo la modulistica della direzione antincendio del M.I., redatta e sottoscritta da tecnico antincendio compreso negli elenchi ex DLgs 139/2006  incaricato ad onere e spese dell'Appaltatore. Detti certificati dovranno essere accompagnati da relazioni valutative, certificati di conformità, DOP e marcatura CE del produttore per ciascun prodotto, dichiarazioni di corrispondenza in opera, rapporti e certificati di prova, fascicoli tecnici ove necessari alla estensione dei risultati di prova al caso in esame e tutto quanto richiesto dalla normativa vigente. Misurazione a mq.</t>
  </si>
  <si>
    <t>A.34.57.04</t>
  </si>
  <si>
    <t>A.34.32</t>
  </si>
  <si>
    <t>A.34.32.03</t>
  </si>
  <si>
    <t>1.B.I6.32</t>
  </si>
  <si>
    <t>1.B.I6.33</t>
  </si>
  <si>
    <t>1.B.I6.32.C</t>
  </si>
  <si>
    <t>Protezione di attraversamenti impiantistici di solai, in cui sia impossibile l'applicazione di un collare in corrispondenza del solaio, mediante sistema di primaria marca per la creazione di un cassonetto in pannelli di calcio-silicato costipato con sacchetti termoespandenti. (REI 120 e REI 180), escluso applicazione di collare o serranda tagliafuoco all'uscita della tubazione dal cassonetto.  Compreso l'utilizzo di eventuali materiali di sigilatura certificati a sistema e dotati di rapporto di prova.  POsa in opera eseguita rigorosamente secondo la specifica tecnica del produttore del sistema.  Sono compresi e compensati nel prezzo gli oneri per i tagli, i ponti di servizio e ogni altra provvista e mano  d'opera necessaria per dare l'opera compiuta a regola d'arte.  Compresa certificazione di reazione e resistenza al fuoco dei materiali e sistemi previsti dalle normative vigenti in materia di prevenzione incendi secondo la modulistica della direzione antincendio del M.I., redatta e sottoscritta da tecnico antincendio compreso negli elenchi ex DLgs 139/2006  incaricato ad onere e spese dell'Appaltatore. Detti certificati dovranno essere accompagnati da relazioni valutative, certificati di conformità, DOP e marcatura CE del produttore per ciascun prodotto, dichiarazioni di corrispondenza in opera, rapporti e certificati di prova, fascicoli tecnici ove necessari alla estensione dei risultati di prova al caso in esame e tutto quanto richiesto dalla normativa vigente.  Misurazione cadauno cassonetto.</t>
  </si>
  <si>
    <t>con cassonetto in calcio-silicato costipato con sacchetti oltre 1,26 mq REI120</t>
  </si>
  <si>
    <t>A.34.33</t>
  </si>
  <si>
    <t>Creazione di cassonetto a protezione di tubi o canali che attraversano locali (REI 120 e REI 180). Il fissaggio potrà avvenire sia con lastra in calciosilicato che con profili metallici, avendo cura di sigillare eventuali non-planarità nei punti di contatto.  Posa in opera eseguita rigorosamente secondo la specifica tecnica del produttore del sistema.  Sono compresi e compensati nel prezzo gli oneri per i tagli, i ponti di servizio e ogni altra provvista e mano d'opera necessaria  per dare l'opera compiuta a regola d'arte.  Compresa certificazione di reazione e resistenza al fuoco dei materiali e sistemi previsti dalle normative vigenti in materia di prevenzione incendi secondo la modulistica della direzione antincendio del M.I., redatta e sottoscritta da tecnico antincendio compreso negli elenchi ex DLgs 139/2006  incaricato ad onere e spese dell'Appaltatore. Detti certificati dovranno essere accompagnati da relazioni valutative, certificati di conformità, DOP e marcatura CE del produttore per ciascun prodotto, dichiarazioni di corrispondenza in opera, rapporti e certificati di prova, fascicoli tecnici ove necessari alla estensione dei risultati di prova al caso in esame e tutto quanto richiesto dalla normativa vigente.  Misurazione superficie effettiva.</t>
  </si>
  <si>
    <t>1.B.I6.40</t>
  </si>
  <si>
    <t>A.34.40</t>
  </si>
  <si>
    <t>Realizzazione di condotta di ventilazione verticale con resistenza ai fuoco fino a REI120 realizzata mediante sistema di primaria marca costituito da  lastre in silicato di calcio, esenti da amianto, certificate  in classe A1 di reazione al fuoco secondo DM 15 marzo 2005.  Le giunzioni delle lastre saranno eseguite sovrapponendo, in corrispondenza della giunzione stessa, un'altra striscia di calcio silicato. Tale unione va eseguita mediante incollaggio con colla intumescente e graffe metalliche. L'ancoraggio alla parete del rivestimento della condotta di ventilazione verticale deve essere realizzato mediante tiranti in acciaio ancorati alla parete per mezzo di tasselli ad espansione e profilati in acciaio zincato con sezione a L di opportuna dimensione.  Lastre poste in opera in spessore e numero adeguato  alla resisteza REI da raggiungere determinato conformemente alle certificazioni rilasciate da laboratori autorizzati. Posa in opera eseguita rigorosamente secondo la specifica tecnica del produttore del sistema. Sono compresi e compensati nel prezzo gli oneri per tagli, sfridi, gli oneri per ponti di servizio e ogni altra provvista e manodopera necessaria  per dare l'opera compiuta a regola d'arte. Compresa certificazione di resistenza al fuoco dei materiali e sistemi previsti dalle normative vigenti in materia di prevenzione incendi secondo la modulistica della direzione antincendio del M.I., redatta e sottoscritta da tecnico antincendio compreso negli elenchi ex DLgs 139/2006  incaricato ad onere e spese dell'Appaltatore. Detti certificati dovranno essere accompagnati da relazioni valutative, certificati di conformità e DOP del produttore per ciascun prodotto, dichiarazioni di corrispondenza in opera, rapporti e certificati di prova, fascicoli tecnici ove necessari alla estensione dei risultati di prova al caso in esame e tutto quanto richiesto dalla normativa vigente. Misurazione della superficie effettiva.</t>
  </si>
  <si>
    <t>1.B.H1.7</t>
  </si>
  <si>
    <t>A.24.07</t>
  </si>
  <si>
    <t>Fornitura e posa di griglia di transito aria in alluminio, montato su porte in legno, dimensioni cm 44x8, compreso vano con telaio di rinforzo ed ogni altro onere e magistero per dare il lavoro a regola d'arte. Misurazione cadauno.</t>
  </si>
  <si>
    <t>1.B.I6.38</t>
  </si>
  <si>
    <t>A.34.38</t>
  </si>
  <si>
    <t>Sigillatura  di giunti tagliafuoco a solaio e parete mediante fornitura e posa di cordone in fibre silico-alluminose refrattarie ed isolanti rivestite con treccia in fibra di vetro ed avente diametro da 60 mm, non contenente amianto e costituente una compartimentazione fino a REI 180. Sistema di sigillatura di primaria marca.  La larghezza dei giunti è massimo 50 mm. Il cordone dovrà essere spinto nel giunto alla profondità necessaria a permettere la successiva applicazione dei giunti di finitura. Posa in opera eseguita rigorosamente secondo la specifica tecnica del produttore del sistema.  Sono compresi e compensati nel prezzo gli oneri per tagli, sfridi, gli oneri per ponti di servizio e ogni altra provvista e manodopera necessaria  per dare l'opera compiuta a regola d'arte. Compresa certificazione di reazione e resistenza al fuoco dei materiali e sistemi previsti dalle normative vigenti in materia di prevenzione incendi secondo la modulistica della direzione antincendio del M.I., redatta e sottoscritta da tecnico antincendio compreso negli elenchi ex DLgs 139/2006  incaricato ad onere e spese dell'Appaltatore. Detti certificati dovranno essere accompagnati da relazioni valutative, certificati di conformità, DOP e marcatura CE del produttore per ciascun prodotto, dichiarazioni di corrispondenza in opera, rapporti e certificati di prova, fascicoli tecnici ove necessari alla estensione dei risultati di prova al caso in esame e tutto quanto richiesto dalla normativa vigente. Misurazione  metro lineare di giunto.</t>
  </si>
  <si>
    <t>1.B.N1.1</t>
  </si>
  <si>
    <t>A.44.01</t>
  </si>
  <si>
    <t>A.44.01.01</t>
  </si>
  <si>
    <t>A.44.01.02</t>
  </si>
  <si>
    <t>1.B.N1.1.A</t>
  </si>
  <si>
    <t>1.B.N1.1.B</t>
  </si>
  <si>
    <t>Aeraulico</t>
  </si>
  <si>
    <t>M.17.02.01</t>
  </si>
  <si>
    <t>M.17.02.01.001</t>
  </si>
  <si>
    <t>F.P.O. di canalizzazioni per la distibuzione dell'aria a sezione rettangolare o circolare realizzate in acciaio zincato con giunzioni a flangia,comprensive di pezzi speciali, guarnizioni, bulloneria.spessore minimo della lamiera 6/10  di mm per misure del lato massimo fino a 500  mm, 8/10 di mm per misure da 501 a 1000 mm, 10/10 di mm per misure da 1001 mm</t>
  </si>
  <si>
    <t>M.17.02.01.002</t>
  </si>
  <si>
    <t>F2.3.100</t>
  </si>
  <si>
    <t>F2.3.100.D</t>
  </si>
  <si>
    <t>M.03.02.06</t>
  </si>
  <si>
    <t>M.03.02.06.004</t>
  </si>
  <si>
    <t>F5.2.380</t>
  </si>
  <si>
    <t>F5.2.380.A</t>
  </si>
  <si>
    <t>M.17.02.13</t>
  </si>
  <si>
    <t>M.17.02.13.002</t>
  </si>
  <si>
    <t>F.P.O. di  Tubo flessibile  realizzato con tessuto reticolare in fibra rinforzato sui due lati da un film in PVC,  supportato da una struttura a spirale in filo di acciaio rivestito di PVC. Isolamento termico assicurato da un materassino in lana di poliestere spessore 25 mm (16 kg/mc). Rivestimento esterno anticondensa in tessuto di PVC. Classe di resistenza al fuoco 1.</t>
  </si>
  <si>
    <t>Ø 100  mm</t>
  </si>
  <si>
    <t>M.17.02.13.003</t>
  </si>
  <si>
    <t>F5.2.380.B</t>
  </si>
  <si>
    <t>Ø 125  mm</t>
  </si>
  <si>
    <t>M.17.02.13.004</t>
  </si>
  <si>
    <t>F5.2.380.C</t>
  </si>
  <si>
    <t>Ø 150  mm</t>
  </si>
  <si>
    <t>NP.A.01</t>
  </si>
  <si>
    <t>M.17.01.01</t>
  </si>
  <si>
    <t>M.17.01.01.001</t>
  </si>
  <si>
    <t>NP.A.02</t>
  </si>
  <si>
    <t>NP.A.01.A</t>
  </si>
  <si>
    <t xml:space="preserve">F.P.O.  Unita' trattamento aria per l'installazione da interno. Struttura  autoportante con pannelli modulari, telaio  base integrato e profilato sui lati  superiori dell'unita' assenza di sporgenze  all'interno e all'esterno dell'unita'. sistema  di assemblaggio snap- in a doppia parete con isolamento fissato tra le due pareti di spessore  50mm. Pannello  interno  in acciaio  zincato  spessore 1mm. Guide e telaio dei filtri in acciaio zincato. Pannello esterno in lamiera zincata con plastofilmatura in materiale antigraffio  e antiacido  spessore 0,6mm. Materassino fonoassorbente non infiammabile in fibra di vetro a norme a1 secondo din 4102. Abbattimento sonoro secondo norme din 52210-03 pari a 36 db(a) con densita' 19 kg/m3. Tenuta aria dei pannelli e sezioni resistenti fino a 2500 pa. Portine ispezioni prima  della sezione ventilante con apertura verso  l'esterno,mentre quelle dopo il ventilatore con apertura verso l'interno. Prestazioni certificate secondo normative  Eurovent. (...) </t>
  </si>
  <si>
    <t>Portata fino a 4500 mc/h</t>
  </si>
  <si>
    <t>NP.A.02.A</t>
  </si>
  <si>
    <t>M.17.03.11</t>
  </si>
  <si>
    <t>M.17.03.11.001</t>
  </si>
  <si>
    <t>F.P.O. di diffusore lineare a feritoia in alluminio anodizzato, completo di deflettori, equalizzatore, serranda di taratura, cornici di testa ove necessano e ganci per il sostegno a soffitto.</t>
  </si>
  <si>
    <t>a 1 feritoia</t>
  </si>
  <si>
    <t>M.17.03.11.002</t>
  </si>
  <si>
    <t>NP.A.02.B</t>
  </si>
  <si>
    <t>NP.A.03</t>
  </si>
  <si>
    <t>NP.A.03.A</t>
  </si>
  <si>
    <t>M.17.03.12</t>
  </si>
  <si>
    <t>M.17.03.12.006</t>
  </si>
  <si>
    <t>F.P.O. di diffusore combinato mandata ripresa:  parte di mandata costituita da microugelli mobili ad altissima induzione, in materiale plastico, su piastra in lamiera di acciaio.  Parte di ripresa costituita da  aletta longitudinale a profilo alare, in alluminio estruso con fori svasati sulla cornice. Completo di plenum in acciaio zincato isolato esternamente in classe 1 e cornice perimetrale in alluminio estruso.</t>
  </si>
  <si>
    <t>1300x200 29 microugelli      portata 145 m3/h velocita' 3 m/s</t>
  </si>
  <si>
    <t>NP.A.03.B</t>
  </si>
  <si>
    <t>M.17.03.12.005</t>
  </si>
  <si>
    <t>1200x200 27 microugelli     portata 135 m3/h velocita' 3 m/s</t>
  </si>
  <si>
    <t>M.17.03.12.004</t>
  </si>
  <si>
    <t>NP.A.03.c</t>
  </si>
  <si>
    <t>1100x200 25 microugelli      portata 125 m3/h velocita' 3 m/s</t>
  </si>
  <si>
    <t>M.17.03.12.003</t>
  </si>
  <si>
    <t>NP.A.03.d</t>
  </si>
  <si>
    <t>900x200 21 microugelli     portata 105 m3/h velocita' 3 m/s</t>
  </si>
  <si>
    <t>M.17.03.12.002</t>
  </si>
  <si>
    <t>NP.A.03.e</t>
  </si>
  <si>
    <t>700x200 17 microugelli     portata 85 m3/h velocita' 3 m/s.</t>
  </si>
  <si>
    <t>M.17.03.12.001</t>
  </si>
  <si>
    <t>NP.A.03.f</t>
  </si>
  <si>
    <t>M.17.03.20</t>
  </si>
  <si>
    <t>NP.A.04</t>
  </si>
  <si>
    <t>NP.A.04.A</t>
  </si>
  <si>
    <t>F.P.O. di valvola di ripresa aria  in acciaio con verniciatura a plovere bianca, con fungo centrale a vite regolabile, completa di collarino di fissaggio.</t>
  </si>
  <si>
    <t>Ø 100 mm</t>
  </si>
  <si>
    <t>NP.A.04.b</t>
  </si>
  <si>
    <t>Ø 150 mm</t>
  </si>
  <si>
    <t>NP.A.04.c</t>
  </si>
  <si>
    <t>Ø 200 mm</t>
  </si>
  <si>
    <t>NP.A.05</t>
  </si>
  <si>
    <t>NP.A.05.A</t>
  </si>
  <si>
    <t>M.17.03.19</t>
  </si>
  <si>
    <t>M.17.03.19.001</t>
  </si>
  <si>
    <t>F.P.O. di griglia di transito in alluminio passo 20 mm con profilo antiluce completa di controtelaio. Applicazione per il transito dell'aria su porte o pareti in cartongesso.</t>
  </si>
  <si>
    <t>Fino a 5 dmq</t>
  </si>
  <si>
    <t>NP.A.07</t>
  </si>
  <si>
    <t>NP.A.07.A</t>
  </si>
  <si>
    <t>M.17.02.28</t>
  </si>
  <si>
    <t>M.17.02.28.002</t>
  </si>
  <si>
    <t>F.P.O. di regolatore di portata costante circolare pretarato con manicotto in PVC, sistema autoregolabile in PVC composto da pala regolata da molla con pistone ammortizzatore e manicotto con guarnizioni di tenuta. Utilizzabile sia in mandata che in ripresa,   per equilibrare il circuito, mantenendo la portata d'aria costante per una variazione di pressione da 50 a 200 Pa.</t>
  </si>
  <si>
    <t>M.17.02.28.003</t>
  </si>
  <si>
    <t>NP.A.07.B</t>
  </si>
  <si>
    <t>Ø 125 mm</t>
  </si>
  <si>
    <t>NP.A.07.C</t>
  </si>
  <si>
    <t>M.17.02.28.004</t>
  </si>
  <si>
    <t>NP.A.08</t>
  </si>
  <si>
    <t>NP.A.08.A</t>
  </si>
  <si>
    <t>M.17.02.33</t>
  </si>
  <si>
    <t>M.17.02.34</t>
  </si>
  <si>
    <t>M.17.02.33.003</t>
  </si>
  <si>
    <t>F.P.O. di serranda tagliafuoco rettangolare marchio CE e classe Norme UNI EN 13501-3 e 1366/2 realizzata con doppio involucro in acciaio zincato di forte spessore, taglio termico intermedio in fibrosilicato. Pala in fibrosilicato movimentata su perni di rotazione in acciaio alloggiati in bussole di ottone. Flangia esterna per collegamento ai canali e fusibile termico tarato a 72°. Microinterruttore con doppia segnalazione serranda chiusa o aperta.</t>
  </si>
  <si>
    <t>M.17.02.33.002</t>
  </si>
  <si>
    <t>NP.A.08.B
NP.A.08.C
NP.A.08.D</t>
  </si>
  <si>
    <t>NP.A.09</t>
  </si>
  <si>
    <t>NP.A.09.A</t>
  </si>
  <si>
    <t>M.17.02.34.001</t>
  </si>
  <si>
    <t>F.P.O. di serranda tagliafuoco circolare marchio CE e classe Norme UNI EN 13501-3 e 1366/2 realizzata  involucro in acciaio zincato con, taglio termico intermedio. Pala in fibrosilicato movimentata su perni di rotazione in acciaio alloggiati in bussole di ottone. Flangia esterna per connessione ai condotti e fusibile termico tarato a 72°. Microinterruttore con doppia segnalazione serranda chiusa o aperta.</t>
  </si>
  <si>
    <t>NP.A.10</t>
  </si>
  <si>
    <t>NP.A.10.A</t>
  </si>
  <si>
    <t>M.17.02.18</t>
  </si>
  <si>
    <t>F.P.O di silenziatore rettilineo a sezione rettangolare, lunghezza 1500 mm Involucro in lamiera d'acciaio zincata, matriale fonoassorbente in lana di roccia in pannelli alta densità (60 kg mc) certificata ed n classe 0 (dm 26/06/1984) di reazione al fuoco. Setti di spessore 100 mm telaio in numero variabile da 1  a 7  a seconda delle dimensioni. Sezione lorda.</t>
  </si>
  <si>
    <t>M.17.02.18.004</t>
  </si>
  <si>
    <t>Oltre 20 fino a 40 dmq</t>
  </si>
  <si>
    <t>NP.A.10.b</t>
  </si>
  <si>
    <t>M.17.02.17</t>
  </si>
  <si>
    <t>M.17.02.17.004</t>
  </si>
  <si>
    <t>F.P.O di silenziatore rettilineo a sezione rettangolare, lunghezza 900 mm Involucro in lamiera d'acciaio zincata, matriale fonoassorbente in lana di roccia in pannelli alta densità (60 kg mc) certificata ed n classe 0 (dm 26/06/1984) di reazione al fuoco. Setti di spessore 100 mm telaio in numero variabile da 1  a 7  a seconda delle dimensioni. Sezione lorda.</t>
  </si>
  <si>
    <t>Idraulico</t>
  </si>
  <si>
    <t>F2.1.30</t>
  </si>
  <si>
    <t>M.02.01.04</t>
  </si>
  <si>
    <t>F2.1.30.B</t>
  </si>
  <si>
    <t>M.02.01.04.002</t>
  </si>
  <si>
    <t>DN  1/2</t>
  </si>
  <si>
    <t>M.02.01.04.003</t>
  </si>
  <si>
    <t>F2.1.30.C</t>
  </si>
  <si>
    <t>DN  3/4</t>
  </si>
  <si>
    <t>M.02.01.04.005</t>
  </si>
  <si>
    <t>F2.1.30.E</t>
  </si>
  <si>
    <t>DN  1 1/4</t>
  </si>
  <si>
    <t>M.02.01.04.007</t>
  </si>
  <si>
    <t>F2.1.30.G</t>
  </si>
  <si>
    <t>DN  2</t>
  </si>
  <si>
    <t>M.02.01.04.008</t>
  </si>
  <si>
    <t>DN  2 1/2</t>
  </si>
  <si>
    <t>F2.3.60</t>
  </si>
  <si>
    <t>M.03.02.02</t>
  </si>
  <si>
    <t>M.03.02.02.035</t>
  </si>
  <si>
    <t>F2.3.60.D2</t>
  </si>
  <si>
    <t>F.P.O. di rivestimento con guaina in gomma sintetica  per tubazioni acqua calda, fredda ed acqua refrigerata, comprese curve e pezzi speciali; conducibilità termica (w/m °C) conforme all'allegato B tab. 1 DPR 412/93, euroclasse di reazione al fuoco conforme a quanto previsto nel DM 15-03-2005. Il rivestimento è  incollato con nastro isolante alle giunzioni, compreso quant'altro occorre per dare il lavoro compiuto a perfetta regola d'arte.</t>
  </si>
  <si>
    <t>Spessore 19 mm - Tubo DN 1/2</t>
  </si>
  <si>
    <t>F2.3.60.D3</t>
  </si>
  <si>
    <t>M.03.02.02.036</t>
  </si>
  <si>
    <t>Spessore 19 mm - Tubo DN 1 1/4</t>
  </si>
  <si>
    <t>M.03.02.02.040</t>
  </si>
  <si>
    <t>F2.3.60.D7</t>
  </si>
  <si>
    <t>Spessore 19 mm - Tubo DN 2</t>
  </si>
  <si>
    <t>M.03.02.02.042</t>
  </si>
  <si>
    <t>F2.3.60.D9</t>
  </si>
  <si>
    <t>Spessore 19 mm - Tubo DN 2 1/2</t>
  </si>
  <si>
    <t>F2.2.150</t>
  </si>
  <si>
    <t>M.02.06.01</t>
  </si>
  <si>
    <t>M.02.06.02</t>
  </si>
  <si>
    <t>M.02.06.01.008</t>
  </si>
  <si>
    <t>F2.2.150.H</t>
  </si>
  <si>
    <t>F.P.O. di tubo multistrato in barre da 4 mt  formato da: polietilene, strato adesivo, alluminio,strato adesivo,  conforme alla norma uni 10954 e con raccordi in ottone del tipo press-fitting. Le tubazioni saranno posate mediante staffaggio e/o sottotraccia. Sarà compreso nel prezzo esposto, il collegamento agli utilizzi, tutti i pezzi speciali, raccordi, staffagli, materiale di consumo, luso delle attrezzature necessarie alla posa e quantaltro necessario alla posa in opera.</t>
  </si>
  <si>
    <t>Ø63x6</t>
  </si>
  <si>
    <t>F2.2.170</t>
  </si>
  <si>
    <t>F2.2.170.A</t>
  </si>
  <si>
    <t>M.02.06.03</t>
  </si>
  <si>
    <t>M.02.06.03.001</t>
  </si>
  <si>
    <t>F.P.O. di tubo multistrato precoibentato adatto per acqua refrigerata formato da: polietilene, strato adesivo, alluminio,strato adesivo,  conforme alla norma uni 10954 e con raccordi in ottone del tipo press-fitting. Il tubo sarà del tipo coibentato con isolante da 13 mm, adatto per i sistemi di raffrescamento. Le tubazioni saranno posate mediante staffaggio e/o sottotraccia. Sarà compreso nel prezzo esposto, il collegamento agli utilizzi, tutti i pezzi speciali, raccordi, staffagli, materiale di consumo, luso delle attrezzature necessarie e quantaltro necessario alla posa in opera.</t>
  </si>
  <si>
    <t>Ø16x2</t>
  </si>
  <si>
    <t>M.02.06.03.002</t>
  </si>
  <si>
    <t>F2.2.170.B</t>
  </si>
  <si>
    <t>Ø18x2</t>
  </si>
  <si>
    <t>M.02.06.03.003</t>
  </si>
  <si>
    <t>F2.2.170.C</t>
  </si>
  <si>
    <t>M.02.06.03.004</t>
  </si>
  <si>
    <t>F2.2.170.D</t>
  </si>
  <si>
    <t>Ø20x2,25</t>
  </si>
  <si>
    <t>Ø26x3</t>
  </si>
  <si>
    <t>F2.4.10</t>
  </si>
  <si>
    <t>F2.4.10.D</t>
  </si>
  <si>
    <t>M.04.01.01</t>
  </si>
  <si>
    <t>M.04.01.01.004</t>
  </si>
  <si>
    <t>F.P.O di valvola a sfera  a passaggio totale  in ottone compatta, con  stelo antiscoppio a perfetta tenuta di bolla d'aria, tenuta superiore con  guarnizioni; tenuta per bassa pressione con o-ring ed anello di PTFE per alta pressione.  Pressione nominale 25 bar tipo valvola esente da manutenzione.</t>
  </si>
  <si>
    <t>DN 3/4</t>
  </si>
  <si>
    <t>F2.4.10.F</t>
  </si>
  <si>
    <t>M.04.01.01.006</t>
  </si>
  <si>
    <t>DN 1 1/4</t>
  </si>
  <si>
    <t>DN 2</t>
  </si>
  <si>
    <t>F2.4.10.H</t>
  </si>
  <si>
    <t>M.04.01.01.008</t>
  </si>
  <si>
    <t>M.04.01.01.009</t>
  </si>
  <si>
    <t>F2.4.10.I</t>
  </si>
  <si>
    <t>DN 2 1/2</t>
  </si>
  <si>
    <t>F2.4.260</t>
  </si>
  <si>
    <t>M.04.02.07</t>
  </si>
  <si>
    <t>M.04.02.07.006</t>
  </si>
  <si>
    <t>F2.4.260.F</t>
  </si>
  <si>
    <t>F.P.O. di valvola di ritegno corpo in ghisa, cavo e sede in acciaio inox, molla in acciaio inox, ghiera finale in acciaio inox adatto, per acqua, oli combustibili con temperatura T=90°C PN16 filettato femmina-femmina,norme UNI-DIN.</t>
  </si>
  <si>
    <t>M.11.04.01</t>
  </si>
  <si>
    <t>F.P.O.di scaricatore automatico di aria Jolly.</t>
  </si>
  <si>
    <t>M.11.01.05</t>
  </si>
  <si>
    <t>F2.9.60</t>
  </si>
  <si>
    <t>F.P.O. di termometro per fumi con quadrante di diametro 60 mm  scala graduata fino a 500°C.</t>
  </si>
  <si>
    <t>M.11.01.01.001</t>
  </si>
  <si>
    <t>lunghezza gambo 150 mm</t>
  </si>
  <si>
    <t>F2.9.10</t>
  </si>
  <si>
    <t>F2.9.10.A</t>
  </si>
  <si>
    <t>M.11.01.05.002</t>
  </si>
  <si>
    <t>F2.9.60.B</t>
  </si>
  <si>
    <t>F.P.O. di manometro a quadrante con attacco radiale.</t>
  </si>
  <si>
    <t>M.04.02.01</t>
  </si>
  <si>
    <t>F2.4.100</t>
  </si>
  <si>
    <t>F2.4.100.A</t>
  </si>
  <si>
    <t>M.04.02.01.001</t>
  </si>
  <si>
    <t>F.P.O. di valvola di bilanciamento per circuiti idraulici, corpo in ottone PN 16 con sede ed otturatore inclinato, manopola di regolazione con scala graduata, prese di pressione, attacchi filettati fino al DN 50 e flangiati per diametri superiori, comprese controflange, bulloni e guarnizioni.</t>
  </si>
  <si>
    <t>DN 15</t>
  </si>
  <si>
    <t>F2.4.100.B</t>
  </si>
  <si>
    <t>M.04.02.01.002</t>
  </si>
  <si>
    <t>DN 20</t>
  </si>
  <si>
    <t>DN 50</t>
  </si>
  <si>
    <t>F2.4.100.F</t>
  </si>
  <si>
    <t>M.04.02.01.006</t>
  </si>
  <si>
    <t>F2.12.98.B</t>
  </si>
  <si>
    <t>M.14.01.09</t>
  </si>
  <si>
    <t>M.14.01.09.002</t>
  </si>
  <si>
    <t>F2.12.98</t>
  </si>
  <si>
    <t>F.P.O. di detentore realizzato in ottone stampato e nichelato PN10 a via diritta od a squadra, attacchi a bocchettone od a manicotto completo di materiale di consumo.</t>
  </si>
  <si>
    <t>DN 1/2</t>
  </si>
  <si>
    <t>NP.M.01</t>
  </si>
  <si>
    <t>M.14.02.01</t>
  </si>
  <si>
    <t>M.14.02.02</t>
  </si>
  <si>
    <t>M.14.02.01.001</t>
  </si>
  <si>
    <t>NP.M.02</t>
  </si>
  <si>
    <t>NP.M.01.A</t>
  </si>
  <si>
    <t>F.P.O. Controsoffitto radiante metallico a tenuta meccanica di polvere specifico per unità sanitarie (…)</t>
  </si>
  <si>
    <t>Larghezza  610 mm (attivo)</t>
  </si>
  <si>
    <t>M.14.02.01.002</t>
  </si>
  <si>
    <t>NP.M.01.B</t>
  </si>
  <si>
    <t>Larghezza  610 mm (inerte)</t>
  </si>
  <si>
    <t>M.14.02.01.003</t>
  </si>
  <si>
    <t>NP.M.01.C</t>
  </si>
  <si>
    <t>Larghezza  400 mm (attivo)</t>
  </si>
  <si>
    <t>M.14.02.01.004</t>
  </si>
  <si>
    <t>NP.M.01.D</t>
  </si>
  <si>
    <t>Larghezza  400mm  (inerte)</t>
  </si>
  <si>
    <t>M.14.02.02.003</t>
  </si>
  <si>
    <t>F.P.O. di collettore modulare per collegamento controsoffitto radiante comprensivo  di collettori di mandata e ritorno ø 1 ¼" costituiti da elementi premontati in poliammide rinforzata con fibra di vetro e  completi di termometri mandata e ritorno, visualizzatori e regolatori di portata, valvole di regolazione circuiti, atuatore termoelettrico 24v, installato su tutti i circuiti derivati, gruppo di sfiato aria e scarico collettore, valvole di intercettazione a sfera con collegamento a bocchettone,  raccordi eurocono, staffe di fissaggio, By-pass anta e ritorno con regolazione differenziale. Filtro ad Y  installato sullo stacco di entrata di ogni collettore e la rete di alimentazione deve essere lavata prima del riempimento dei circuiti pannelli.</t>
  </si>
  <si>
    <t>per 11-12  circuiti</t>
  </si>
  <si>
    <t>NP.M.02.A
NP.M.02.B</t>
  </si>
  <si>
    <t>M.14.02.02.002</t>
  </si>
  <si>
    <t>NP.M.02.C</t>
  </si>
  <si>
    <t>per 8-10  circuiti</t>
  </si>
  <si>
    <t>NP.M.07</t>
  </si>
  <si>
    <t>M.14.03.05.003</t>
  </si>
  <si>
    <t>M.14.03.05</t>
  </si>
  <si>
    <t>F.P.O. di ventilconvettore a quattro tubi per installazione a incasso, senza pannello di comando velocità, completo di struttura portante realizzata in lamiera zincata di adeguato spessore con fori di fissaggio a muro nella parte posteriore, bacinella di raccolta condensa, filtro aria facilmente estraibile costruito con materiali rigenerabili lavabili, batteria a 3 ranghi per acqua refrigerata + 1 rango per acqua calda, realizzata con tubi di rame e alettatura in alluminio bloccata mediante espansione meccanica dei tubi, corredate di attacchi femmina e sfiati aria; gruppo elettroventilante costituito da ventilatori centrifughi a doppia aspirazione con pale sviluppate in lungheza per ottenere elevate portate con basso numero di giri; morotre elettrico a tre velocità protetto contro i sovraccarichi, diretamente accoppiato ai ventilatori ed ammortizzato con supporti elestici; compreso le opere murarie per il fissaggio ed il collegamento elettrico escluso le linee elettriche. Potenzialita' termica valutata alla velocita' max con acqua entrante a 70° C, DT = 10 °C, aria entrante a 20° C. Potenzialita' frigorifera totale valutata alla velocita' max con acqua entrante a 7° C, DT = 5° C, aria entrante a 27° C b.s./19° C b.u..Potenzialita' frigorifera totale non inferiore a: PF (kW).</t>
  </si>
  <si>
    <t>PF = 3,3</t>
  </si>
  <si>
    <t>F2.2.50</t>
  </si>
  <si>
    <t>F2.2.50.A</t>
  </si>
  <si>
    <t>M.02.03.01</t>
  </si>
  <si>
    <t>M.02.03.01.001</t>
  </si>
  <si>
    <t>.F.P.O. di tubo in PVC senza bicchiere in barre, per la formazione della rete di scarico condensa.</t>
  </si>
  <si>
    <t>TOTALE Aeraulico</t>
  </si>
  <si>
    <t>TOTALE Idraulico</t>
  </si>
  <si>
    <t>Idrico-sanitario</t>
  </si>
  <si>
    <t>M.15.01.02</t>
  </si>
  <si>
    <t>M.15.01.02.004</t>
  </si>
  <si>
    <t>F.P.O. di lavabo in porcellana dura vitreous-china UNI 4542-4543 completo di fori per rubinetteria, installato su telaio autoportante  con supporti a terra regolabili in altezza e orientabili, con barre filettate di fissaggio M10 regolabili da 5 a 38 cm, placca regolabile in altezza per il fissaggio della rubinetteria, due raccodrdi 1/2" per allacciamento della rubinetteria, curva di scarico, guarnizione e materiale di fissaggio.</t>
  </si>
  <si>
    <t>dimensioni 50x44</t>
  </si>
  <si>
    <t>NP.IS.02</t>
  </si>
  <si>
    <t>M.15.05.01</t>
  </si>
  <si>
    <t>M.15.05.01.002</t>
  </si>
  <si>
    <t>F.P.O. di miscelatore monocomando per lavabo tipo pesante in ottone, così costituito: corpo in ottone e componenti a contatto con l'acqua nichelati e cromati secondo normative americane NSF e tedesche DIN; flessibili di alimentazione con tubo interno realizzato in gomma EPDM, resistente alle alte temperature sino a 90°, raccordi in ottone Normalizzato e boccole di bloccaggio del tubo di gomma ai raccordi realizzate in acciaio INOX;cartuccia a dischi ceramici  sinterizzati (Allumina) con asta in ottone, completo  di regolazione temperatura, tenuta ai colpi di ariete a 60 bar, resistenza all'usura; materiali plastici e guarnizioni di alta qualità con elevata resistenza all'invecchiamento e alle alte temperature (90°).  Completo di: sifone a bottiglia cromato da 1"1/4 con piletta grigliata da 1" 1/4 più rosone; rubinetto sottolavabo con filtro, attacco a snodo e rosette cromate; cannette cromate di collegamento alle adduzioni, raccordi cromati per le cannette.</t>
  </si>
  <si>
    <t>leva lunga</t>
  </si>
  <si>
    <t>NP.IS.01
NP.IS.03</t>
  </si>
  <si>
    <t>NP.IS.04
NP.IS.05</t>
  </si>
  <si>
    <t>M.15.02.04</t>
  </si>
  <si>
    <t>F.P.O. di vaso igienico sospeso  in porcellana vetrificata per installazione su telaio autoportante comprendente cassetta ad incasso fissata in telaio autoportante con supporti a terra regolabili in altezza e orientabili, con barre filettate di fissaggio M12 per vaso sospeso, curva di scarico 90° per il vaso sospeso, manicotti d'allacciamento per il risciacquo e lo scarico del vaso materiale di fissaggio. Dispositivo di risciacquo a due quantità (6/9 litri)</t>
  </si>
  <si>
    <t>NP.IS.06
NP.IS.07</t>
  </si>
  <si>
    <t>M.15.02.02</t>
  </si>
  <si>
    <t>F.P.O. di bidet sospeso monoforo in vitreous china 36x55 installato su telaio  autoportante  con supporti a terra regolabili in altezza e orientabili, con barre filettate di fissaggio M10 regolabili da 5 a 38 cm, placca regolabile in altezza per il fissaggio della rubinetteria, due raccodrdi 1/2" per allacciamento della rubinetteria, curva di scarico, guarnizione e materiale di fissaggio.</t>
  </si>
  <si>
    <t>NP.IS.08</t>
  </si>
  <si>
    <t>M.15.05.05</t>
  </si>
  <si>
    <t>F.P.O. di miscelatore monocomando per bidet tipo pesante in ottone, così costituito: corpo in ottone e componenti a contatto con l'acqua nichelati e cromati secondo normative americane NSF e tedesche DIN; flessibili di alimentazione con tubo interno realizzato in gomma EPDM, resistente alle alte temperature sino a 90°, raccordi in ottone Normalizzato e boccole di bloccaggio del tubo di gomma ai raccordi realizzate in acciaio INOX;cartuccia a dischi ceramici  sinterizzati (Allumina) con asta in ottone, completo  di regolatore temperatura, tenuta ai colpi di ariete a 60 bar, resistenza all'usura; materiali plastici e guarnizioni di alta qualità con elevata resistenza all'invecchiamento e alle alte temperature (90°).  Completo di: sifone a bottiglia cromato da 1"1/4 con piletta grigliata da 1" 1/4 più rosone; rubinetto sottolavabo con filtro, attacco a snodo e rosette, cromato; cannette cromate di collegamento alle adduzioni, raccordi cromati per le cannette.</t>
  </si>
  <si>
    <t>F3.1.340</t>
  </si>
  <si>
    <t>M.15.03.05</t>
  </si>
  <si>
    <t>F.P.O. di set completo di. braccio doccia in ottone mm 300 1/2  MM e soffione cromato Ø 140 mm autopulente.</t>
  </si>
  <si>
    <t>F3.1.260</t>
  </si>
  <si>
    <t>M.15.02.06</t>
  </si>
  <si>
    <t>F.P.O. di vuotatoio in porcellana bianca installazioni a pavimento.</t>
  </si>
  <si>
    <t>F3.1.150</t>
  </si>
  <si>
    <t>M.15.02.07</t>
  </si>
  <si>
    <t>F.P.O. di griglia in acciaio inox per vuotatoio.</t>
  </si>
  <si>
    <t>F3.1.220.E</t>
  </si>
  <si>
    <t>M.15.02.05</t>
  </si>
  <si>
    <t>F.P.O. di Cassetta di scarico esterna a scarico doppio con scarico parziale 3 lt. totale 6-9 lt. Valvola di riempimento a galleggiante con vaschetta. Completa di isolamento antitrasudo, tubo di cacciata Ø50/Ø40 e  rubinetto di arresto a squadro cromato per lallacciamento idrico che può essere laterale sx/dx o posteriore.</t>
  </si>
  <si>
    <t>NP.IS.10</t>
  </si>
  <si>
    <t>M.15.04.02.002</t>
  </si>
  <si>
    <t>M.15.04.02</t>
  </si>
  <si>
    <t>F.P.O. di vaso sanitario per disabili monoblocco a pavimento con apertura frontale, completo di raccodo per scarico pavimento/parete, sedile con coprisedile in materiale termoindurente e cassetta di scarico.</t>
  </si>
  <si>
    <t>NP.IS.11</t>
  </si>
  <si>
    <t>M.15.04.04</t>
  </si>
  <si>
    <t>F.P.O. di miscelatore termostatico esterno con pulsante di sicurezza 38 °C completo di flessibile per doccetta, doccetta e porta doccetta.</t>
  </si>
  <si>
    <t>NP.IS.12</t>
  </si>
  <si>
    <t>M.15.04.01</t>
  </si>
  <si>
    <t>M.15.04.01.003</t>
  </si>
  <si>
    <t>installazione su telaio per pareti in cartongesso, mecanismo d'inclinazione manuale</t>
  </si>
  <si>
    <t>M.15.04.01.001</t>
  </si>
  <si>
    <t>installazione su staffe, meccanismo d'inclinazione manuale</t>
  </si>
  <si>
    <t>NP.IS.14</t>
  </si>
  <si>
    <t>M.15.03.01</t>
  </si>
  <si>
    <t>M.15.03.01.008</t>
  </si>
  <si>
    <t>F.P.O. di piatto doccia rettangolare  in ceramica per installazione sopra o filo pavimento. Completo di piletta sifonata Ø 90 mm con coperchio piatto.</t>
  </si>
  <si>
    <t>cm 120x80x6</t>
  </si>
  <si>
    <t>F3.1.370</t>
  </si>
  <si>
    <t>M.15.04.05</t>
  </si>
  <si>
    <t>M.15.04.05.001</t>
  </si>
  <si>
    <t>F.P.O. di maniglione orizzontale per disabili, struttura in  tubo tondo di acciaio zincato  Ø 30 mm  con  verniciatura a  polveri epossidiche  cottura a forno, colori RAL a scelta della D.L.; certificazioni a norma D.M. 136/89 e D.P.R. 503/96 e marcatura CE.  Sono compresi gli elementi e gli oneri di staffaggio a muro.</t>
  </si>
  <si>
    <t>Lunghezza cm 35</t>
  </si>
  <si>
    <t>M.15.04.05.002</t>
  </si>
  <si>
    <t>Lunghezza cm 45</t>
  </si>
  <si>
    <t>M.15.06.08</t>
  </si>
  <si>
    <t>F3.1.390.A</t>
  </si>
  <si>
    <t>F.P.O. di specchio reclinabile 60x65 cm completo di cornicie con staffa posteriore a U.</t>
  </si>
  <si>
    <t>F2.2.160</t>
  </si>
  <si>
    <t>M.02.06.02.003</t>
  </si>
  <si>
    <t>F2.2.160.C</t>
  </si>
  <si>
    <t>F.P.O. di tubo multistrato in rotoli precoibentato per acqua calda formato da: polietilene, strato adesivo, alluminio,strato adesivo, conforme alla norma uni 10954 e con raccordi in ottone del tipo press-fitting. Il tubo sarà del tipo con coibente avente spessore a seconda del diametro, conforme alla norma 10/9. Le tubazioni saranno posate mediante staffaggio e/o sottotraccia. Sarà compreso nel prezzo esposto, il collegamento agli utilizzi, tutti i pezzi speciali, raccordi, staffagli, materiale di consumo, luso delle attrezzature necessarie e quantaltro necessario alla posa in opera.</t>
  </si>
  <si>
    <t>F2.2.160.D</t>
  </si>
  <si>
    <t>M.02.06.02.004</t>
  </si>
  <si>
    <t>F2.2.160.E</t>
  </si>
  <si>
    <t>M.02.06.02.005</t>
  </si>
  <si>
    <t>Ø26X3</t>
  </si>
  <si>
    <t>F2.2.160.F</t>
  </si>
  <si>
    <t>M.02.06.02.006</t>
  </si>
  <si>
    <t>Ø32x3</t>
  </si>
  <si>
    <t>F2.2.150.F</t>
  </si>
  <si>
    <t>M.02.06.01.006</t>
  </si>
  <si>
    <t>Ø40x4</t>
  </si>
  <si>
    <t>F2.3.60.A5</t>
  </si>
  <si>
    <t>M.03.02.02.005</t>
  </si>
  <si>
    <t>Spessore 6 mm - Tubo DN 1 1/4</t>
  </si>
  <si>
    <t>F2.3.60.C5</t>
  </si>
  <si>
    <t>M.03.02.02.024</t>
  </si>
  <si>
    <t>Spessore 13 mm - Tubo DN 1 1/4</t>
  </si>
  <si>
    <t>F3.1.490</t>
  </si>
  <si>
    <t>M.04.01.27</t>
  </si>
  <si>
    <t>M.04.01.27.001</t>
  </si>
  <si>
    <t>F3.1.490.A</t>
  </si>
  <si>
    <t>F.P.O. di rubinetto d'arresto da incasso con corpo in ottone e cappuccio cromato, completo di quanto serve per una corretta installazione.</t>
  </si>
  <si>
    <t>Nel diametro ø 1/2</t>
  </si>
  <si>
    <t>M.04.01.01.003</t>
  </si>
  <si>
    <t>F2.4.10.C</t>
  </si>
  <si>
    <t>F2.4.10.E</t>
  </si>
  <si>
    <t>M.04.01.01.005</t>
  </si>
  <si>
    <t>DN 1</t>
  </si>
  <si>
    <t>TOTALE Idrico-sanitario</t>
  </si>
  <si>
    <t>Antincendio</t>
  </si>
  <si>
    <t>F2.1.70</t>
  </si>
  <si>
    <t>F2.1.70.F</t>
  </si>
  <si>
    <t>M.02.01.06</t>
  </si>
  <si>
    <t>M.02.01.06.006</t>
  </si>
  <si>
    <t>F.P.O. di tubo in acciaio zincato senza saldatura ( per linee  all'interno di centrali tecnologiche e bagni)  di trasporto di fluidi conforme alle norme UNI 8863 comprensive di vite e manicotti, in opera . Il prezzo comprende:  trasporto, accatastamento, sfilamento, revisioni  delle tolleranze di ovalizzazione, tagli, posizionato in sito su staffe,  allivellamento, raccorderia e   prova idraulica. Compreso quant'altro occorre per dare il lavoro compiuto a perfetta regola d'arte.</t>
  </si>
  <si>
    <t>DN 1 1/2</t>
  </si>
  <si>
    <t>F2.1.70.g</t>
  </si>
  <si>
    <t>M.02.01.06.007</t>
  </si>
  <si>
    <t>F4.1.50</t>
  </si>
  <si>
    <t>F4.1.50.B</t>
  </si>
  <si>
    <t>M.16.01.04</t>
  </si>
  <si>
    <t>M.16.01.04.002</t>
  </si>
  <si>
    <t>F.P.O di cassetta  da incasso UNI 45 composta da idrante 1 1/2" , rotolo in nylon gommato, lancia in rame UNI 45 raccordi, legature e coprilegatue secondo la norma UNI 7422, cassetta in lamiera da incasso con portello in profilato di alluminio, pannello di copertura tipo Safe Crash o similare    Dimensioni : UNI 45   590 x 370 x 160 mm .</t>
  </si>
  <si>
    <t>UNI 45 lunghezza tubo m 20</t>
  </si>
  <si>
    <t>TOTALE Antincendio</t>
  </si>
  <si>
    <t>GAS MEDICALI</t>
  </si>
  <si>
    <t>F7.1.10</t>
  </si>
  <si>
    <t>M.19.02.01</t>
  </si>
  <si>
    <t>M.19.02.01.001</t>
  </si>
  <si>
    <t>F7.1.10.A</t>
  </si>
  <si>
    <t>F.P.O. di tubazione in rame in verghe per linee (escluse quelle all'interno di centrali tecnologiche) fabbricato secondo dpr 1095/68 con trattamento interno e composizione chimica secondo UNI5649(lega Cu Dhp-Cu 99.9% ) Stato fisico, dimensioni e tolleranze secondo UNI6507;fabbricate a norma ASTM B 280 (tappato ed imbustato)   Le saldature dovranno essere eseguite secondo le norme ISO 7396 utilizzando come materiale di apporto esclusivamente lega di argento priva di cadmio  Compresi staffaggi, i pezzi speciali, i raccordi alle tubazioni esistenti, gli accessori oneri e sfridi.</t>
  </si>
  <si>
    <t>F7.1.10.B</t>
  </si>
  <si>
    <t>M.19.02.01.002</t>
  </si>
  <si>
    <t>F7.1.10.F</t>
  </si>
  <si>
    <t>M.19.02.01.006</t>
  </si>
  <si>
    <t>M.19.02.01.009</t>
  </si>
  <si>
    <t>F7.1.10.I</t>
  </si>
  <si>
    <t>diametro   esterno 42,0 mm</t>
  </si>
  <si>
    <t>F7.3.10</t>
  </si>
  <si>
    <t>M.19.01.01</t>
  </si>
  <si>
    <t>M.19.01.01.001</t>
  </si>
  <si>
    <t>F7.3.10.A</t>
  </si>
  <si>
    <t>PRESE GAS MEDICALI DA INCASSO</t>
  </si>
  <si>
    <t>F.P.O. presa ossigeno marcata CE  completa di dado e bocchello</t>
  </si>
  <si>
    <t>F7.3.30.C</t>
  </si>
  <si>
    <t>M.19.01.01.003</t>
  </si>
  <si>
    <t>F.P.O. presa VUOTO marcata CE completa di dado e bocchello</t>
  </si>
  <si>
    <t>M.19.04.16.002</t>
  </si>
  <si>
    <t>F7.40.20.E
F7.40.20.F
F7.6.20.B</t>
  </si>
  <si>
    <t>M.19.04.16</t>
  </si>
  <si>
    <t>F.P.O. di gruppo di riduzione di secondo stadio per gas medicali e/o tecnici (Ossigeno, Protossido d'Azoto, Aria, Anidride carbonica, Argon, Vuoto andocavitario) in cassetta da incasso o da esterno con pressostati, composto da: - cassetta in lamiera zincata completa di pannello frontale in acciaio verniciato (colore a scelta della D.L. e del committente) con finestratura in plexiglass per visualizzazione manometri / vuotometro e chiavi di chiusura; - carpenteria metallica; - gruppo di controllo vuoto endocavitario con valvola a sfera, completa di raccordi a tre pezzi, vuotometro scala -1/ 0 e vuotostato N.A.; - riduttori di secondo stadio singoli (realizzati in conformità alla relativa legislazione e normativa tecnica), con valvole a sfera di intercettazione a monte e a valle di ogni singolo riduttore, collegati tramite collettore, prese di emergenza; - codolo a saldare in ingresso e uscita; - manometri di alta e bassa pressione conformi alla relativa legislazione e normativa tecnica; - valvole automatiche ON/OFF che permettono la manutenzione dei manometri e pressostati senza che sia necessario interrompere il flusso del gas; - pressostato di alta tarato 5,4 bar, pressostato di bassa tarato 3,6 bar, forniti sgrassati per ossigeno e marcati CE in conformità alla direttiva ""Bassa tensione e compatibilità elettromagnetica"". I dispositivi con valore di intervento pretarato hanno un errore sulla soglia di intervento pari a quelli previsti dalla legislazione nonché dalle normative tecniche vigenti in materia di gas medicali; - componenti sgrassati per ossigeno in impianto di lavaggio ad ultrasuoni; - presa di emergenza per by-pass a valle dei riduttori; - corpo monoblocco in ottone nichelato chimicamente; - pressione ingresso max 1000 kPa; - pressione ingresso minima 800 kPa; - pressione uscita nominale 480 kPa; - portata 30 Nmc/h, caduta di pressione 10%. Diametri come da elaborati grafici. In opera compreso gli allacciamenti alle tubazioni, le prove di funzionamento ed ogni altro onere, prestazione e magistero necessari per dare l'opera finita e funzionante a perfetta regola d'arte.</t>
  </si>
  <si>
    <t xml:space="preserve"> - quadro per 1 gas + vuoto</t>
  </si>
  <si>
    <t>NP.GM01</t>
  </si>
  <si>
    <t>M.19.06.04.001</t>
  </si>
  <si>
    <t>M.19.08.01.001</t>
  </si>
  <si>
    <t>F7.6.10.C</t>
  </si>
  <si>
    <t>F.P.O. di moduli allarmi di emergenza.</t>
  </si>
  <si>
    <t>F7.4.30.A</t>
  </si>
  <si>
    <t>M.19.08.01.002</t>
  </si>
  <si>
    <t>modulo a 8 allarmi di emergenza</t>
  </si>
  <si>
    <t>F7.4.30.C</t>
  </si>
  <si>
    <t>M.19.06.04.004</t>
  </si>
  <si>
    <t xml:space="preserve"> F.P.O. di pressostato doppio per gas in inox diam.  1/4</t>
  </si>
  <si>
    <t>M.19.04.15.001</t>
  </si>
  <si>
    <t>F7.2.20.N
F7.2.20.O</t>
  </si>
  <si>
    <t>M.19.04.15</t>
  </si>
  <si>
    <t>F.P.O. di quadro antincendio in acciaio inox da incasso o semincasso, verniciato (con colore a discrezione della D.L. e del committente), per il contenimento delle valvole d'intercettazione gas medicali, completo di sportello in plexiglass frangibile e atto a contenere da 1 a 5 valvole a sfera di diametro fino 1"" (valvole escluse); compreso targhetta/cartello di riconoscimento, viti, tasselli metallici ad espansione, dadi, e/o altri accessori nonché quanto altro necessario per fornire il tutto a perfetta regola d'arte.</t>
  </si>
  <si>
    <t>F.P.O. di quadro di intercettazione</t>
  </si>
  <si>
    <t>F7.2.10</t>
  </si>
  <si>
    <t>F7.2.10.D</t>
  </si>
  <si>
    <t>M.19.03.05</t>
  </si>
  <si>
    <t>M.19.03.05.003</t>
  </si>
  <si>
    <t>F.P.O. di valvola a sfera per l'intercettazione dei gas medicali e/o tecnici compressi e del vuoto, corpo in ottone nichelato, sfera in ottone cromato, sistema di comando in alluminio plastificato (a farfalla per valvole fino ad 1"", a leva per valvole &gt; di 1"), perno in ottone o-ring in N.B.R. 70 shore, premistoppa in ottone, anello in P.T.F.E. I raccordi di uscita sono filettati con filettatura gas cilindrico. Pressioni di utilizzo pari a 25 bar per le valvole fino ad 1"1/4 e 16 bar per le valvole superiori a 1"1/4.</t>
  </si>
  <si>
    <t xml:space="preserve"> - diam. 3/4</t>
  </si>
  <si>
    <t>F7.2.10.G</t>
  </si>
  <si>
    <t>M.19.03.05.006</t>
  </si>
  <si>
    <t>TOTALE Gas medicali</t>
  </si>
  <si>
    <t>Vapore condensa</t>
  </si>
  <si>
    <t>M.03.01.04</t>
  </si>
  <si>
    <t>M.03.01.04.001</t>
  </si>
  <si>
    <t>F2.3.22</t>
  </si>
  <si>
    <t>F2.3.22.A</t>
  </si>
  <si>
    <t>F.P.O. di rivestimento coibente  eseguito con coppelle di lana di vetro per tubazioni curve e pezzi speciali, copertura con cartone canettato, legatura con filo di ferro e rivestimento e terminali in alluminio colorato. Rivestimento esterno con lamierino di alluminio.</t>
  </si>
  <si>
    <t>spessore 30 mm</t>
  </si>
  <si>
    <t>F6.4.30</t>
  </si>
  <si>
    <t>M.18.03.04</t>
  </si>
  <si>
    <t>F6.4.30.A</t>
  </si>
  <si>
    <t>F.P.O. di valvola a globo a flusso avviato per vapore e acqua surriscaldata tenuta a premistoppa e soffietto corpo in acciaio pressione   PN 40 attacchi flangiati comprese controflange bulloni e guarnizioni.</t>
  </si>
  <si>
    <t>PN 40 DN 15</t>
  </si>
  <si>
    <t>M.18.03.04.001</t>
  </si>
  <si>
    <t>M.18.03.04.002</t>
  </si>
  <si>
    <t>F6.4.30.B</t>
  </si>
  <si>
    <t>PN 40 DN 20</t>
  </si>
  <si>
    <t>F6.2.20.A</t>
  </si>
  <si>
    <t>M.18.03.10</t>
  </si>
  <si>
    <t>M.18.03.10.001</t>
  </si>
  <si>
    <t>F.P.O. di indicatore di passaggio corpo in ottone attacchi filettati ff gas.</t>
  </si>
  <si>
    <t>F6.2.20</t>
  </si>
  <si>
    <t>F6.1.40</t>
  </si>
  <si>
    <t>F6.1.40.A</t>
  </si>
  <si>
    <t>M.18.01.05</t>
  </si>
  <si>
    <t>M.18.01.05.001</t>
  </si>
  <si>
    <t>F.P.O. di scaricatore di condensa  tipo termodinamico corpo in ghisa attacchi filettati ff gas.</t>
  </si>
  <si>
    <t>TOTALE Vapore condensa</t>
  </si>
  <si>
    <t>Impianto regolazione automatica</t>
  </si>
  <si>
    <t>Opere edili e strutturali esterne di facciata</t>
  </si>
  <si>
    <t xml:space="preserve"> </t>
  </si>
  <si>
    <t>Canalizzazioni</t>
  </si>
  <si>
    <t>Fornitura e posa in opera di canale chiuso in lamiera liscia o imbutita con finitura ottenuta tramite zincatura a caldo per immersione in bagno di zinco fuso mediante processo continuo SENDZIMIR, eseguita su lamiera d'acciaio DX51D; normativa di riferimento UNI EN 10142; tipo di rivestimento Z275 corrispondente ad una massa totale minima su entrambi le superfici pari a 275g/mq; in esecuzione chiusa IP40 e possibilità di elevare il grado di protezione a IP44 tramite kit di complemento; privo di superfici abrasive e taglienti; completo di coperchio, curve, derivazioni, giunzioni, incroci, sospensioni, mensole, elementi di fissaggio; conforme alle normative tecniche applicabili al momento dell’installazione; dotato di marchio IMQ o equivalente; misurazione schematica fra quadri e/o cassetta di derivazione.Nel prezzo si intende compreso e compensato ogni onere ed accessorio necessario per la posa, pezzi speciali, supporti ed ogni altro onere per dare il lavoro finito a regola d'arte.</t>
  </si>
  <si>
    <t>E.05.03.01</t>
  </si>
  <si>
    <t>IE020.10</t>
  </si>
  <si>
    <t>E.05.03.01.003</t>
  </si>
  <si>
    <t>IE020.10.05</t>
  </si>
  <si>
    <t>150x75mm</t>
  </si>
  <si>
    <t>300x75mm</t>
  </si>
  <si>
    <t>E.05.03.01.005</t>
  </si>
  <si>
    <t>IE020.20</t>
  </si>
  <si>
    <t>IE020.20.05</t>
  </si>
  <si>
    <t>E.05.04.01</t>
  </si>
  <si>
    <t>E.05.04.01.003</t>
  </si>
  <si>
    <t>Fornitura e posa in opera di passerella in acciaio elettrozincato dopo lavorazione (secondo EN 12329) avente bordo di sicurezza composto da nervatura con saldatura a T del filo di testa; possibilità di realizzazione di campate fino a 2 metri a pieno carico; elementi di fissaggio (mensole, profilati, ecc.), con sistema ad aggancio rapido costituito da linguette integrate ripiegabili; dimensioni nominali dichiarate dal costruttore corrispondenti a quelle "utili di carico" indicanti quindi le "misure interne"; possibilità di realizzazione dei pezzi speciali tramite taglio e piegatura dei tondini di cui è costituita; conformità alla norma inerente le prove di carico; priva di superfici abrasive e taglienti; completa di giunzioni, sospensioni, mensole, elementi di fissaggio; misurazione schematica fra quadri e/o cassetta di derivazione. Nel prezzo si intende compreso e compensato ogni onere ed accessorio necessario per la posa, supporti ed ogni altro onere per dare il lavoro finito a regola d'arte.</t>
  </si>
  <si>
    <t>E.05.04.01.004</t>
  </si>
  <si>
    <t>IE020.20.10</t>
  </si>
  <si>
    <t>E.05.04.01.005</t>
  </si>
  <si>
    <t>IE020.20.15</t>
  </si>
  <si>
    <t>400X54mm</t>
  </si>
  <si>
    <t>IE020.20.20</t>
  </si>
  <si>
    <t>E.05.04.01.013</t>
  </si>
  <si>
    <t>sovrapprezzo per separatore h=50mm</t>
  </si>
  <si>
    <t xml:space="preserve">TOTALE Canalizzazioni </t>
  </si>
  <si>
    <t>Cavi</t>
  </si>
  <si>
    <t>IE030.10</t>
  </si>
  <si>
    <t>E.01.01.03</t>
  </si>
  <si>
    <t>E.01.01.03.004</t>
  </si>
  <si>
    <t>IE030.10.05</t>
  </si>
  <si>
    <t>IE030.10.10</t>
  </si>
  <si>
    <t>E.01.01.03.006</t>
  </si>
  <si>
    <t>CAVO SENZA GUAINA, FLESSIBILE, POSA FISSA, FG17 450/750V
Fornitura e posa in opera di cavo senza guaina, unipolare flessibile in rame, tipo FG17 450/750V, conforme al regolamento CPR UE 305/11, e alle norme CEI 20-38 CEI UNEL 35310, EN 50575:2014 + EN 50575/A1:2016 Conduttore flessibile di rame rosso ricotto classe 5, isolamento in HEPR di qualità G17.Temperatura massima di esercizio 90°C.Classe di reazione al fuoco: Cca-s1b,d1,a1. Posato entro idonea tubazione o canalina predisposte, incassate, esterne o in cunicoli orizzontali o verticali; misurazione schematica fra centro quadri e/o cassetta di derivazione. Nel prezzo si intende compreso e compensato l'onere di: siglatura funzioni, capicorda, morsetti, legatura ed ancoraggi, eseguiti con idonei materiali, scorta, sfridi ed ogni altro onere per dare il lavoro finito a regola d'arte.</t>
  </si>
  <si>
    <t>E.01.02.04</t>
  </si>
  <si>
    <t>IE030.20</t>
  </si>
  <si>
    <t>E.01.02.04.012</t>
  </si>
  <si>
    <t>IE030.20.05</t>
  </si>
  <si>
    <t>CAVO POSA FISSA, FG16M16 / FG16OM16 0,6/1 Kv
Fornitura e posa in opera di cavo unipolare o multipolare per energia e segnalazioni, flessibile per posa fissa, tipo FG16M16 o FG16OM16; 0.6÷1 kV, conforme al regolamento CPR UE 305/11, e alle norme CEI 20-13, CEI 20-38 pqa, IEC 60502-1, CEI UNEL 35324-35328-35016, EN 50575:2014 + EN 50575/A1:2016.Conduttore flessibile di rame rosso ricotto classe 5, isolamento in HEPR di qualità G16, riempitivo in materiale non fibroso e non igroscopico, guaina termoplastica LSZH, qualità M16.Non propagante l'incendio senza alogeni e a basso sviluppo di fumi opachi, temperatura massima di esercizio 90°C.Classe di reazione al fuoco: Cca-s1b,d1,a1 Posato in opera in idonea tubazione o canalina predisposte, incassate, a vista o in cunicoli orizzontali o verticali; misurazione schematica fra centro quadri e/o cassetta di derivazione.Nel prezzo si intende compreso e compensato l'onere di: siglatura funzioni, capicorda, morsetti, legatura ed ancoraggi, eseguiti con idonei materiali, scorta, sfridi ed ogni altro onere per dare il lavoro finito a regola d'arte.</t>
  </si>
  <si>
    <t>IE030.20.10</t>
  </si>
  <si>
    <t>IE030.20.15</t>
  </si>
  <si>
    <t>E.01.02.04.021</t>
  </si>
  <si>
    <t>E.01.02.04.022</t>
  </si>
  <si>
    <t>E.01.02.04.023</t>
  </si>
  <si>
    <t>IE030.20.20</t>
  </si>
  <si>
    <t>IE030.20.25</t>
  </si>
  <si>
    <t>sezione 2x6 mm²</t>
  </si>
  <si>
    <t>E.01.02.04.015</t>
  </si>
  <si>
    <t>IE030.20.30</t>
  </si>
  <si>
    <t>E.01.02.04.33</t>
  </si>
  <si>
    <t>sezione 4x6 mm²</t>
  </si>
  <si>
    <t>E.01.02.04.34</t>
  </si>
  <si>
    <t>IE030.20.35</t>
  </si>
  <si>
    <t>IE030.20.40</t>
  </si>
  <si>
    <t>E.01.02.04.35</t>
  </si>
  <si>
    <t>sezione 4x16 mm²</t>
  </si>
  <si>
    <t>sezione 4x25 mm²</t>
  </si>
  <si>
    <t>IE030.20.45</t>
  </si>
  <si>
    <t>E.01.02.04.36</t>
  </si>
  <si>
    <t>IE030.30</t>
  </si>
  <si>
    <t>E.07.01.10.008</t>
  </si>
  <si>
    <t>Corda nuda in rame 35mm²</t>
  </si>
  <si>
    <t>TOTALE Cavi</t>
  </si>
  <si>
    <t>Impianti Luce - FM</t>
  </si>
  <si>
    <t>TOTALE Impianti Luce - FM</t>
  </si>
  <si>
    <t>IE040.10</t>
  </si>
  <si>
    <t>E.04.01.01</t>
  </si>
  <si>
    <t>IE040.10.005</t>
  </si>
  <si>
    <t>E.04.01.02</t>
  </si>
  <si>
    <t>E.04.01.01.001</t>
  </si>
  <si>
    <t>Fornitura e posa in opera di punto comando o punto presa, "SERIE CIVILE", tubo non in vista, completo di: tubo in PVC, flessibile, marchiato, pesante, corrugato, Ø &gt;=20 mm, posto sotto intonaco, sottopavimento, entro pareti in cartongesso, pareti attrezzate o entro controsoffittatura; conduttori unipolari, sezione 1.5÷2.5 mm²  e conduttore di protezione; morsetti in policarbonato trasparente IP20 a serraggio indiretto a una o più vie, rispettando la capacità di connessione; scatola portafrutto rettangolare in polistirolo antiurto per frutti componibili da incasso da 3÷7 moduli; supporto isolante in policarbonato infrangibile ed autoestinguente con possibilità di compensazione degli errori di posa della scatola; apparecchi di comando e prese di sicurezza con grado di protezione 2.1, tipo modulare largo con eventuale indicazione di funzione, tensione nominale 250 V, 50 Hz, corrente nominale 10÷16 A, resistenza di isolamento a 500 V &gt;5 M ohm, viti di serraggio dei morsetti imperdibili ad intaglio universale, morsetti doppi con piastrina antiallentamento, sistema di fissaggio al supporto a scatto; placca di copertura in materiale plastico antiurto o in alluminio anodizzato a sviluppo orizzontale; tipo e colore a scelta della D.L.Dovrà essere presente almeno una scatola di derivazione principale per ogni locale, alla quale faranno capo tutti i dispositivi installati. Tutte le scatole principali facenti parte di uno stesso reparto dovranno essere alimentate dalla relativa dorsale.Nel prezzo si intende compreso e compensato ogni onere ed accessorio necessario per la posa, l'allacciamento ed ogni altro onere per dare il lavoro finito a regola d'arte.</t>
  </si>
  <si>
    <t>IE040.10.10</t>
  </si>
  <si>
    <t>E.04.01.01.002</t>
  </si>
  <si>
    <t>punto interrotto con spia</t>
  </si>
  <si>
    <t>IE040.10.15</t>
  </si>
  <si>
    <t>E.04.01.01.013</t>
  </si>
  <si>
    <t>IE040.10.20</t>
  </si>
  <si>
    <t>E.04.01.01.015</t>
  </si>
  <si>
    <t>punto pulsante con indicatore luminoso</t>
  </si>
  <si>
    <t>IE040.10.25</t>
  </si>
  <si>
    <t>E.04.01.01.024</t>
  </si>
  <si>
    <t>punto presa 2P+T 10 A</t>
  </si>
  <si>
    <t>IE040.10.30</t>
  </si>
  <si>
    <t>E.04.01.01.025</t>
  </si>
  <si>
    <t>punto presa 2P+T 16 A</t>
  </si>
  <si>
    <t>E.04.01.01.027</t>
  </si>
  <si>
    <t>IE040.10.35</t>
  </si>
  <si>
    <t>E.04.01.01.39</t>
  </si>
  <si>
    <t>IE040.10.40</t>
  </si>
  <si>
    <t>sovraprezzo per esecuzione IP55 (da incasso)</t>
  </si>
  <si>
    <t>IE040.10.45</t>
  </si>
  <si>
    <t>E.04.01.02.001</t>
  </si>
  <si>
    <t>Fornitura e posa in opera di punto comando o punto presa, "SERIE CIVILE", affiancate.Il punto si intende completo di: conduttori tipo unipolari, sezione 1.5÷2.5 mm² e conduttore di protezione; morsetti in policarbonato trasparente IP20 a serraggio indiretto a una o più vie, rispettando la capacità di connessione; apparecchi di comando e prese di sicurezza con grado di protezione 2.1, tipo modulare largo con eventuale indicazione di funzione, tensione nominale 250 V, 50 Hz, corrente nominale 16 A, resistenza di isolamento a 500 V  &gt;5 M ohm, viti di serraggio dei morsetti imperdibili ad intaglio universale, morsetti doppi con piastrina antiallentamento, sistema di fissaggio al supporto a scatto; Il prezzo si intende escluso delle scatole portafrutto, supporto isolante e placca, in quanto già dalle voce del gruppo D1.04.10.10. e D1.04.10.50. Dovrà essere presente almeno una scatola di derivazione principale per ogni locale, alla quale faranno capo tutti i dispositivi installati. Tutte le scatole principali facenti parte di uno stesso reparto dovranno essere alimentate dalla relativa dorsale.Nel prezzo si intende compreso e compensato ogni onere ed accessorio necessario per la posa, l'allacciamento ed ogni altro onere per dare il lavoro finito a regola d'arte.</t>
  </si>
  <si>
    <t>punto interrotto affiancato</t>
  </si>
  <si>
    <t>IE040.10.50</t>
  </si>
  <si>
    <t>E.04.01.02.009</t>
  </si>
  <si>
    <t>punto presa universale 2P+T 10÷16 A, UNEL affiancata</t>
  </si>
  <si>
    <t>IE040.10.55</t>
  </si>
  <si>
    <t>E.04.01.01.014</t>
  </si>
  <si>
    <t>punto doppio pulsante</t>
  </si>
  <si>
    <t>IE040.60</t>
  </si>
  <si>
    <t>IE040.10.60</t>
  </si>
  <si>
    <t>E.04.03.01</t>
  </si>
  <si>
    <t>E.04.03.01.012</t>
  </si>
  <si>
    <t>Fornitura e posa in opera di punto comando ausiliari, "SERIE CIVILE", tubo non in vista, completo di: tubo in PVC, flessibile, marchiato, pesante, corrugato, Ø &gt;=20 mm, posto sotto intonaco, sottopavimento, entro pareti in cartongesso, pareti attrezzate o entro controsoffittatura; conduttori unipolari o cavetto idoneo; scatola portafrutto rettangolare in polistirolo antiurto per frutti componibili da incasso da 3÷7 moduli; supporto isolante in policarbonato infrangibile ed autoestinguente con possibilità di compensazione degli errori di posa della scatola; apparecchi di comando e prese, tipo modulare largo con eventuale indicazione di funzione, viti di serraggio dei morsetti imperdibili ad intaglio universale, morsetti doppi con piastrina antiallentamento, sistema di fissaggio al supporto a scatto; placca di copertura in materiale plastico antiurto o in alluminio anodizzato a sviluppo orizzontale; tipo e colore a scelta della D.L.Dovrà essere presente almeno una scatola di derivazione principale per ogni locale, alla quale faranno capo tutti i dispositivi installati. Tutte le scatole principali facenti parte di uno stesso reparto dovranno essere alimentate dalla relativa dorsale.Nel prezzo si intende compreso e compensato ogni onere ed accessorio necessario per la posa, l'allacciamento ed ogni altro onere per dare il lavoro finito a regola d'arte.</t>
  </si>
  <si>
    <t>punto interruttore con sensore di presenza ad infrarossi per accesioni luci, soglia del sensore crepuscolare e ciclo di temporizzazione regolabile  (uscita a rele' NO 6A ) 1 modulo</t>
  </si>
  <si>
    <t>E.04.01.20</t>
  </si>
  <si>
    <t>E.04.01.20.001</t>
  </si>
  <si>
    <t>IE040.20</t>
  </si>
  <si>
    <t>Fornitura e posa in opera di punto utilizzo luce, completo di: tubo in PVC, flessibile, marchiato, pesante, corrugato, Ø &gt;=20 mm, posto sotto intonaco, sottopavimento, entro pareti in cartongesso o controsoffittature, o tubo in PVC rigido marchiato pesante, o canalina in PVC della sezione &gt;=(15x17) mm²; conduttori, sezione 1.5÷2.5 mm² e conduttore di protezione; morsetti in policarbonato trasparente IP20 a serraggio indiretto a una o più vie, rispettando la capacità di connessione.Il prezzo si intende da scatola di derivazione principale per ogni locale fino al punto utilizzo; inoltre nel prezzo si intende compreso e compensato ogni onere ed accessorio necessario per la posa, l'allacciamento ed ogni altro onere per dare il lavoro finito a regola d'arte.</t>
  </si>
  <si>
    <t>punto luce singolo (incasso)</t>
  </si>
  <si>
    <t>IE040.20.05
IE040.20.10
IE040.20.15
IE040.20.20</t>
  </si>
  <si>
    <t>IE040.50</t>
  </si>
  <si>
    <t>E.50.10.01</t>
  </si>
  <si>
    <t>E.50.10.01.003</t>
  </si>
  <si>
    <t>Gruppi prese elettromedicali realizzati con quadretto stagno IP55, con prese schuko con interruttore automatico di protezione per ogni presa completi di n°2 prese di terra unificati per collegamento supplementare masse apparecchiature.</t>
  </si>
  <si>
    <t>Gruppo presa interbloccata CEE 2P+T 32A da incasso IP44 tipo Jolli-Set</t>
  </si>
  <si>
    <t>IE040.50.05
IE040.50.10</t>
  </si>
  <si>
    <t>IE040.60.05</t>
  </si>
  <si>
    <t>E.50.05.05</t>
  </si>
  <si>
    <t>E.50.05.05.001</t>
  </si>
  <si>
    <t>Fornitura e posa in opera di canale portapparecchi in alluminio verniciato con mano di fondo e polveri epossidiche con coperchio incassato in alluminio per uso a parete, lunghezza 1000-2000 mm, installato con bordo inferiore ad altezza h = 1.5 m, completo di :Dotazione tipologia 1  - n.4  prese bipasso UNEL 16A +T laterale e 10A lineare +T centrale - n.4  prese bipasso 10/16 A + T - q.b. scatole portafrutti 3-4-6 posti - q.b. telai e placche in tecnopolimero colore a scelta della DL - n.1  subnodo equipotenziale in barrette di rame: arrivo 6 mmq uscite 6/2.5 mq; (...) Compreso ogni onere ed accessorio necessario alla posa ed ogni altro onere per dare il lavoro finito a regola d'arte.</t>
  </si>
  <si>
    <t>Canale PVC, tipologia 1, lunghezza 1m.</t>
  </si>
  <si>
    <t>IE040.70</t>
  </si>
  <si>
    <t>IE040.70.05</t>
  </si>
  <si>
    <t>E.50.02.03</t>
  </si>
  <si>
    <t>E.50.02.03.001</t>
  </si>
  <si>
    <t>Fornitura e posa in opera di collegamenti equipotenziali completi di varie tipologie in funzione della destinazione d'uso dei locali.Fornitura e posa di nodo equipotenziale per locali di gruppo 1, composto da una scatola di derivazione per presa da incasso (in parete di qualsiasi natura), contenente, fissata al fondo una barretta in rame o ottone nichelato, alla quale collegare i conduttori di protezione ed equipotenziali supplementari a servizio del locale. La barretta (nodo) è dotata di morsetti per fissare il cavo dorsale di terra (sezione 1x16) in entra - esci senza soluzione di continuità ed i conduttori locali (sez 1x16 mmq).</t>
  </si>
  <si>
    <t>Fornitura e posa in opera di collegamento equipotenziale al conduttore di terra di masse metalliche per le quali le norme vigenti prevedono tale collegamento, per locali ordinari (bagni, spogliatoi, cucina, sottocentrali, ecc.) completo di conduttore giallo-verde tipo N07V-K di sezione &gt;=2.5 mm² protetto o &gt;=4 mm² non protetto; tubazioni rigide / flessibili pvc; morsettiere a serraggio indiretto (od a più vie,) o collari di collegamento; eventuale dispositivo di apertura per verifiche o misure dell'impianto di dispersione, collegamento al PE di dorsale o al collettore di terra di quadro (quando presente). Il prezzo si intende compreso e compensato ogni onere ed accessorio necessario per la posa ed ogni altro onere per dare il lavoro finito a regola d'arte.</t>
  </si>
  <si>
    <t>IE040.80.05</t>
  </si>
  <si>
    <t>E.50.02.03.002</t>
  </si>
  <si>
    <t>Fornitura e posa di nodo equipotenziale per locali di gruppo 1, composto da una scatola di derivazione per presa da incasso (in parete di qualsiasi natura), contenente, fissata al fondo una barretta in rame o ottone nichelato, alla quale collegare i conduttori di protezione ed equipotenziali supplementari a servizio del  locale. La barretta (nodo) è dotata di morsetti per fissare il cavo dorsale di terra (sezione 1x16) in entra - esci senza soluzione di continuità ed i conduttori locali (sez 1x16 mmq).</t>
  </si>
  <si>
    <t>Corpi illuminanti illuminazione ordinaria</t>
  </si>
  <si>
    <t>TOTALE Corpi illuminanti illuminazione ordinaria</t>
  </si>
  <si>
    <t>IE.050.10</t>
  </si>
  <si>
    <t>IE.050.10.05</t>
  </si>
  <si>
    <t>E.06.02.09</t>
  </si>
  <si>
    <t>E.06.02.09.002</t>
  </si>
  <si>
    <t>APPARECCHIO FLUORESCENTE LUCE MORBIDA
Fornitura e posa in opera di apparecchio illuminante per interno, con le caratteristiche di seguito indicate.Corpo in acciaio zincato a caldo, verniciato di colore bianco o grigio con superficie antiriflesso.Distribuzione simmetrica diretta.Gli apparecchi, potranno essere equipaggiati di ottiche:1 - a bassa luminanza idonee per applicazioni con videoterminali in alluminio a specchio ad alto rendimento con trattamento superficiale al titanio e magnesio e carter laterali colore bianco con schermi superiori in metacrilato opale (luminanza media &lt;1000 cd/m² per angoli &gt;65° radiali), 2 - con tegolo in acciaio, verniciato bianco ad alta riflessione (luminanza media &lt;3000 cd/m² per angoli &gt;65° radiali)3 - con tegolo microforato in acciaio, verniciato bianco ad alta riflessione, con film di schermatura della lampada in policarbonato opale sulla zona microforata, film superiore di protezione anti-insetto (luminanza media &lt;3000 cd/m² per angoli &gt;65° radiali).Cablaggio elettronico EEI A2 o elettronico DALI EEI A1, 230V-50/60Hz, fattore di potenza &gt;0,95, accensione a caldo della lampada, potenza costante in uscita, classe I.Resistenza al filo incandescente 650°C.Completo di fusibile, tubi fluorescenti ad alta resa cromatica &gt;80 e accessori di montaggio. Grado di protezione IP20. Marchi  rispondenti alle normative tecniche applicabili al momento dell’installazione.Installazione a plafone.Nel prezzo s’intende compreso e compensato ogni onere e accessorio necessario per la posa, l'allacciamento e ogni altro onere per dare il lavoro finito a regola d'arte.</t>
  </si>
  <si>
    <t>2x40W con ottica a bassa luminanza in alluminio a specchio ad alto rendimento</t>
  </si>
  <si>
    <t>E.06.02.40</t>
  </si>
  <si>
    <t>E.06.02.40.001</t>
  </si>
  <si>
    <t>IE.050.20</t>
  </si>
  <si>
    <t>IE.050.20.05</t>
  </si>
  <si>
    <t>APPARECCHIO FLUORESCENTE DA INCASSO
Fornitura e posa in opera di apparecchio illuminante a plafone per interno, con le caratteristiche di seguito indicate.Corpo in acciaio verniciato di colore bianco.Ottiche paraboliche con alette trasversali chiuse superiormente, pellicola protettiva alla polvere e alle impronte, adesiva, applicata all'ottica.Gli apparecchi, per lampade di tipo T5 e T8, potranno essere equipaggiati di ottiche a bassa luminanza idonee per:1 - applicazioni con videoterminali a specchio ad alto rendimento in alluminio con trattamento superficiale al titanio e magnesio (luminanza media &lt;200 cd/m² per angoli &gt;65° radiali), oppure2 - ottiche decorative a cella quadrata, in alluminio colore argento opaco.In alternativa potranno essere equipaggiati di schermo piano in metacrilato trasparente, prismatizzato, anabbagliante a prismi esterni/interni, cornice in alluminio verniciato bianco, apertura a cerniera, IP43 parte in vista o IP54 totale con guarnizione di tenuta.Cablaggio elettronico EEI A2, 230V-50/60Hz, fattore di potenza &gt;0,95, accensione a caldo della lampada, potenza costante in uscita, classe I.A richiesta dovranno poter essere disponibili anche il cablaggio doppia accensione ed elettronico dimmerabile DALI.Resistenza al filo incandescente 960°C / 650°C.Completo di fusibile, tubi fluorescenti ad alta resa cromatica &gt;80 e accessori di montaggio. Grado di protezione IP20 (versione con ottica) IP43/54 (versione con schermo in metacrilato). Marchi rispondenti alle normative tecniche applicabili al momento dell’installazione.L’apparecchio dovrà essere assicurato alla struttura del controsoffitto con idonee staffe di fissaggio, dovrà inoltre essere previsto un dispositivo di ancoraggio di sicurezza antisismico realizzato mediante fune di acciaio fissata a soffitto con ancorante certificato di tipo antisismico.Nel prezzo s’intende compreso e compensato ogni onere e accessorio necessario per la posa, l'allacciamento e ogni altro onere per dare il lavoro finito a regola d'arte.</t>
  </si>
  <si>
    <t>4x14W con ottica a bassa luminanza in alluminio a specchio ad alto rendimento</t>
  </si>
  <si>
    <t>IE.050.20.10</t>
  </si>
  <si>
    <t>4x18W con ottica a bassa luminanza in alluminio a specchio ad alto rendimento</t>
  </si>
  <si>
    <t>E.06.02.40.006</t>
  </si>
  <si>
    <t>IE.050.20.15</t>
  </si>
  <si>
    <t>2x36W con ottica a bassa luminanza in alluminio a specchio ad alto rendimento</t>
  </si>
  <si>
    <t>E.06.02.40.008</t>
  </si>
  <si>
    <t>IE.050.30</t>
  </si>
  <si>
    <t>IE.050.30.05</t>
  </si>
  <si>
    <t>E.06.02.32</t>
  </si>
  <si>
    <t>E.06.02.32.004</t>
  </si>
  <si>
    <t>PLAFONIERA FLUORESCENTE STAGNA IN ACCIAIO 
Fornitura e posa in opera di apparecchio illuminante per interno, con le caratteristiche di seguito indicate.Corpo in acciaio stampato in un unico pezzo, verniciato a polvere epossipoliestere, stabilizzato agli UV.Vetro trasparente non combustibile, temprato, alloggiato e bloccato alla cornice perimetrale monoblocco in acciaio zincato, guarnizione di tenuta, apertura a cerniera tramite scrocchi in acciaio zincato.Recuperatore di flusso ampio, parabolico, sovradimensionato, in alluminio a specchio con trattamento superficiale al titanio e magnesio, assenza di iridescenza.Elemento portacablaggio in acciaio zincato a caldo, verniciato a base poliestere di colore bianco, fissato al corpo mediante dispositivi rapidi in acciaio zincato, apertura a cerniera.Distribuzione ampia o concentrata.Cablaggio elettronico EEI A2, 230V-50/60Hz, fattore di potenza &gt;0,95, accensione a caldo della lampada.Resistenza meccanica 6,5 joule.Resistenza al filo incandescente 960°C.Completo di fusibile, tubi fluorescenti ad alta resa cromatica &gt;80 e accessori di montaggio. Grado di protezione IP65.Marchi rispondenti alle normative tecniche applicabili al momento dell’installazione.Nel prezzo s’intende compreso e compensato ogni onere e accessorio necessario per la posa, l'allacciamento e ogni altro onere per dare il lavoro finito a regola d'arte.</t>
  </si>
  <si>
    <t>2x58W</t>
  </si>
  <si>
    <t>IE.050.40</t>
  </si>
  <si>
    <t>E.06.02.53</t>
  </si>
  <si>
    <t>E.06.02.53.004</t>
  </si>
  <si>
    <t>APPARECCHIO LED DA INCASSO COMPATTO DECORATIVO TONDO DIAMETRO 220mm 
Fornitura e posa in opera di apparecchio illuminante per interno, con le caratteristiche di seguito indicate.Distribuzione diretta simmetrica.Corpo e staffe di fissaggio in acciaio zincato con dissipatore passivo di calore in alluminio anodizzato, sovradimensionato, per una ottimale gestione termica del modulo LED.Ottica parabolica anodizzata brillantata in alluminio semispeculare, antiriflesso, antiridescente.Lente circolare anabbagliante di schermatura LED per un buon comfort visivo, in PMMA metacrilato opale.Luminanza media &lt;1000 cd/m² per angoli &gt;65° radiali.Gli apparecchi, potranno essere equipaggiati di vetro temprato bloccato a filo anello di tipo trasparente / stampato microprismatizzato anabbagliante / opale smaltato.Cablaggio elettronico, 230V-50/60Hz, fattore di potenza &gt;0,90 classe I. Conformità alla EN 60598-1.Modulo LED compatto, temperatura di colore 4000 K, resa cromatica Ra &gt;80.Tolleranza del colore (MacAdam): 3.Durata utile (L90/B10): 30000 h.Durata utile (L85/B10): 50000 h.Sicurezza fotobiologica conforme al gruppo di rischio esente RG0.Resistenza al filo incandescente 960°C.Completo di fusibile e accessori di montaggio.Grado di protezione IP44. Marchi rispondenti alle normative tecniche applicabili al momento dell’installazione.L’apparecchio dovrà essere assicurato alla struttura del controsoffitto con idonee staffe di fissaggio, dovrà inoltre essere previsto un dispositivo di ancoraggio di sicurezza antisismico realizzato mediante fune di acciaio fissata a soffitto con ancorante certificato di tipo antisismico.Nel prezzo s’intende compreso e compensato ogni onere e accessorio necessario per la posa, l'allacciamento e ogni altro onere per dare il lavoro finito a regola d'arte.</t>
  </si>
  <si>
    <t>1x42W con ottica a bassa luminanza in alluminio a specchio ad alto rendimento e vetro stampato decorativo</t>
  </si>
  <si>
    <t>E.06.02.90</t>
  </si>
  <si>
    <t>E.06.02.90.016</t>
  </si>
  <si>
    <t>IE.050.40.10</t>
  </si>
  <si>
    <t>ACCESSORI VARI 
Fornitura e posa in opera di accessori vari per apparecchi illuminanti della categoria civile / terziario.Tutti i componenti devono essere installati a regola d’arte da personale abilitato secondo le indicazioni del produttore degli apparecchi di illuminazione, devono inoltre essere conformi ai requisiti normativi e legislativi in vigore e presentare le relative certificazioni di conformità di prodotto.Nel prezzo s’intende compreso e compensato ogni onere e accessorio necessario per la posa, l'allacciamento e ogni altro onere per dare il lavoro finito a regola d'arte.</t>
  </si>
  <si>
    <t>Supplemento per variazione da cablaggio elettronico EE1 A2 a cablaggio elettronico DALI EE1 A1 per apparecchio ad un solo tubo di tipo fluorescente compatto 18-26-32-42</t>
  </si>
  <si>
    <t>IE.050.40.05
IE.050.50.05</t>
  </si>
  <si>
    <t>IE.050.40
IE.050.50</t>
  </si>
  <si>
    <t>IE.050.50</t>
  </si>
  <si>
    <t>IE.050.50.10
IE.050.50.15</t>
  </si>
  <si>
    <t>E.06.03.04</t>
  </si>
  <si>
    <t>E.06.03.04.003</t>
  </si>
  <si>
    <t>FARETTO LED UGR&lt;19
Fornitura e posa in opera di faretto da incasso (diametro indicativo D.230mm), con le caratteristiche di seguito indicate.Corpo-riflettore in policarbonato infrangibile autoestinguente V0, metallizzato con polveri di alluminio ad alta efficienza con alveoli antiriflesso ed anti abbagliamento.Molle di fissaggio al controsoffitto realizzate in filo di acciaio zincato. Schermo in policarbonato trasparente infrangibile e autoestinguente V0.Lastra interna micro lenticolare schermata per UGR&lt;19.Riflettore interno in policarbonato bianco autoestinguente V0 con finitura lucida.Dissipatore stampato in pressofusione di alluminio verniciato nero con alettature di raffreddamento integrate.Verniciatura: a polvere con vernice epossidica in poliestere resistente ai raggi UV.Fattore di abbagliamento UGR:UGR&lt;19 (in ogni situazione). Secondo le norme EN 12464.Cablaggio elettronico, 230V-50/60Hz, fattore di potenza &gt;0,92. Moduli LED, temperatura di colore 3000 / 4000 K, resa cromatica Ra &gt;90.Distribuzione diretta simmetrica Durata utile (L90/B10): 55000 h. Sicurezza fotobiologica conforme al gruppo di rischio esente RG0, Resistenza meccanica agli urti IK07.Grado di protezione IP20 - IP44 Completo di accessori di montaggio. Rispondente ai CAM (criteri ambientali minimi per l’affidamento di servizi di progettazione e lavori per la nuova costruzione, ristrutturazione e manutenzione di edifici pubblici) e alle normative tecniche applicabili al momento dell’installazione.L’apparecchio dovrà essere assicurato alla struttura del controsoffitto con idonee staffe di fissaggio, dovrà inoltre essere previsto un dispositivo di ancoraggio di sicurezza antisismico realizzato mediante fune di acciaio fissata a soffitto con ancorante certificato di tipo antisismico.Nel prezzo s’intende compreso e compensato ogni onere e accessorio necessario per la posa, l'allacciamento e ogni altro onere per dare il lavoro finito a regola d'arte.</t>
  </si>
  <si>
    <t>Apparecchio da incasso 22W cablaggio elettronico</t>
  </si>
  <si>
    <t>IE.050.60</t>
  </si>
  <si>
    <t>IE.050.60.05</t>
  </si>
  <si>
    <t>E.06.01.03</t>
  </si>
  <si>
    <t>E.06.01.03.001</t>
  </si>
  <si>
    <t>APPARECCHIO IN TECNOPOLIMERO DA PARETE E SOFFITTO OVALE IP55
Fornitura e posa in opera di apparecchio illuminante a plafone per interno ed esterno, con le caratteristiche di seguito indicate.Base e anello in tecnopolimero, diffusore in vetro pressato e satinato internamente, guarnizione in silicone, viti di chiusura in acciaio inox.Grado di protezione IP55.Protezione contro gli urti: IK06 – IK10 Resistenza al filo incandescente 750 - 960°C. Gli apparecchi potranno essere equipaggiati con semplice attacco E27 cablaggio di classe II, parabola riflettente in alluminio, idonei per lampade incandescenza, fluorescenti compatte integrate o LED, oppure con piastra LED con temperatura di colore 4000 K, resa cromatica Ra &gt;80, durata utile (L70): 50000 h, oppure con rattori elettronici e lampade fluorescenti compatte non integrate. Sicurezza fotobiologica conforme al gruppo di rischio esente RG0 alle normative tecniche applicabili al momento dell’installazione. Marchi ENEC / CE. Nel prezzo s’intende compreso e compensato ogni onere e accessorio necessario per la posa, l'allacciamento e ogni altro onere per dare il lavoro finito a regola d'arte.</t>
  </si>
  <si>
    <t>Apparecchio ovale larghezza 260mm, per lampade con attacco E27 fino a 21W</t>
  </si>
  <si>
    <t>IE.050.80</t>
  </si>
  <si>
    <t>IE.050.80.05</t>
  </si>
  <si>
    <t>E.06.02.03</t>
  </si>
  <si>
    <t>E.06.02.03.006</t>
  </si>
  <si>
    <t>APPARECCHIO FLUORESCENTE A PLAFONE CON SCHERMO PRISMATIZZATO
Fornitura e posa in opera di apparecchio illuminante a plafone per con le caratteristiche di seguito indicate.Corpo in acciaio verniciato di colore bianco.Schermo in policarbonato stampato ad iniezione, plurilenticolare, R&gt;75% per apparecchi a una lampada, R&gt;65% per apparecchi a due lampade, cablaggio a starter basse perdite EEI B2, 230V-50Hz, rifasato, classe I.Completa di fusibile, tubi fluorescenti ad alta resa cromatica &gt;80 e accessori di montaggio. Grado di protezione IP40. Marchi ENEC - IMQ.Resistenza al filo incandescente 675°C.A richiesta dovranno poter essere disponibili anche il cablaggio elettronico e il grado di protezione IP54.Nel prezzo s’intende compreso e compensato ogni onere e accessorio necessario per la posa, l'allacciamento e ogni altro onere per dare il lavoro finito a regola d'arte.</t>
  </si>
  <si>
    <t>Impianto illuminazione di emergenza</t>
  </si>
  <si>
    <t>TOTALE Impianto illuminazione di emergenza</t>
  </si>
  <si>
    <t>IE.060.10</t>
  </si>
  <si>
    <t>IE.060.10.05
IE.060.10.10</t>
  </si>
  <si>
    <t>E.06.11.04.002</t>
  </si>
  <si>
    <t>E.06.11.04</t>
  </si>
  <si>
    <t>CENTRALE DI CONTROLLO
Fornitura e posa in opera di centrale di controllo, dotata di display a cristalli liquidi, stampante integrata e tastiera di comando; equipaggiata con batterie ricaricabili aventi autonomia pari a 3h; possibilità di integrazione all'interno di un sistema centralizzato con funzioni più estese tramite connettori per linea seriale; possibilità di controllare a distanza, tramite linea telefonica, il funzionamento degli apparecchi; possibilità di inibizione accesso tastiera tramite chiave. Nel prezzo si intende compreso e compensato ogni onere ed accessorio necessario per dare il lavoro finito a regola d'arte, ad esclusione degli oneri di programmazione.</t>
  </si>
  <si>
    <t>versione rack</t>
  </si>
  <si>
    <t>IE.060.30</t>
  </si>
  <si>
    <t>IE.060.30.05</t>
  </si>
  <si>
    <t>E.06.11.01</t>
  </si>
  <si>
    <t>E.06.11.01.002</t>
  </si>
  <si>
    <t>APPARECCHIO PER ILLUMINAZIONE AUTONOMIA 3H
Fornitura e posa in opera di apparecchio autonomo per illuminazione di sicurezza, costituito da corpo in materiale plastico autoestinguente con riflettore ad altissimo indice di riflessione; installazione a parete, plafone, sospensione, o su barra elettrificata; per illuminazione permanente (SA) o non permanente (SE); alimentazione 230 V-50 Hz; batteria al piombo con autonomia 3 ore, tempo di ricarica 12 ore per fornire un’autonomia minima pari a 2h; conforme al D.M. 18/09/2002 tit. II, art. 6.6; grado di protezione IP65; resistente ai raggi UV; dotato di led di indicazione malfunzionamenti e presenza rete; completo di lampada fluorescente con potenza e flusso nominale sotto specificato.Nel prezzo si intende compreso e compensato ogni onere ed accessorio necessario per la posa ed ogni altro onere per dare il lavoro finito a regola d'arte.</t>
  </si>
  <si>
    <t>11W, SE, 900lm</t>
  </si>
  <si>
    <t>E.06.11.01.003</t>
  </si>
  <si>
    <t>IE.060.30.10</t>
  </si>
  <si>
    <t>Apparecchi testaletto</t>
  </si>
  <si>
    <t>TOTALE Apparecchi testaletto</t>
  </si>
  <si>
    <t>IE.070.10</t>
  </si>
  <si>
    <t>E.50.05.01</t>
  </si>
  <si>
    <t>E.50.05.01.002</t>
  </si>
  <si>
    <t xml:space="preserve">TRAVE TESTALETTO STANDARD NORMALE PER DEGENZA
Fornitura e posa in opera di testaletto costituito da profilato in alluminio verniciato bianco equipaggiate "a posto letto" con:
 - Apparecchio di illuminazione generale a luce indiretta fluorescente 1x36W
 - Apparecchio di illuminazione di lettura fluorescente 1x18W
 - Apparecchio di illuminazione per visita medica fluorescente 1x18W.
 - N°2 gruppi prese elettriche standard elevato composto da:
 - n°2 2P+T per spine tipo Unel e spine tipo 10A.
 - n°1 2P+T bipasso per spine 10/16A
 - Interruttori per accensione luci (accensione delle luci indirette da punto comando da installare fianco porta, per luce visita medica sul testaletto)
 - Impianto di chiamata completo di trasformatore di sicurezza 220/24V, relè bistabile, spia di identificazione e presa multipolare DIN per tastiera pensile.
 - Tastiera pensile contenente i pulsanti di chiamata infermieri e accensione luce di lettura, completa di cavo, spinotto e presa installata con collegamenti in morsettiera.
 - Prese equipotenziali n°1 per posto letto
 - Predisposizione di canalizzazioni, morsettiere, e alloggiamenti per ora opportunamente chiusi per impianti di, comunicazione viva voce, telefono, trasmissione dati.
 - Predisposizione di scatole, canalizzazione e alloggiamenti opportunamente separati dagli impianti elettrici e di facile accessibilità per impianto gas medicali costituito da n°1 gruppo per 3 prese UNI.
Gli impianti elettrici dovranno essere collegati agli impianti esterni in un unico punto centralizzato, posto nella parte posteriore della testata, le linee elettriche di bassa tensione 24 Volt, trasmissione dati, telefoniche, Fm, luce dovranno essere realizzate in condotti separati.
L'apparecchiatura dovrà essere fornita completa in ogni sua parte, montata e collaudata, completa di linee di alimentazione e comando. Conforme alle norme CEI di riferimento.
</t>
  </si>
  <si>
    <t>IE.070.10.05</t>
  </si>
  <si>
    <t>Impianto fonia-dati</t>
  </si>
  <si>
    <t>IE.080.10</t>
  </si>
  <si>
    <t>IE.080.10.05</t>
  </si>
  <si>
    <t>E.24.01.10</t>
  </si>
  <si>
    <t>E.24.01.10.020</t>
  </si>
  <si>
    <t>ACCESSORI PER QUADRI E ARMADI
Fornitura e posa in opera di accessori di completamento / ampliamento per quadro o armadio rack 19” da 6 a 47 unità per rete fonia-dati. Nel prezzo si intende compreso e compensato ogni onere ed accessorio necessario per la posa, l'allacciamento, la taratura, il collaudo ed ogni altro onere per dare il lavoro finito a regola d'arte</t>
  </si>
  <si>
    <t>Pannello di permutazione 24 porte cat.6 UPT</t>
  </si>
  <si>
    <t>E.24.01.10.025</t>
  </si>
  <si>
    <t>IE.080.10.10</t>
  </si>
  <si>
    <t>Cordone di permutazione UTP vari colori 1m cat.6</t>
  </si>
  <si>
    <t>E.24.01.10.018</t>
  </si>
  <si>
    <t>IE.080.10.15</t>
  </si>
  <si>
    <t>Pannello passacavi 1U</t>
  </si>
  <si>
    <t>IE.080.20</t>
  </si>
  <si>
    <t>IE.080.20.05</t>
  </si>
  <si>
    <t>E.24.01.30</t>
  </si>
  <si>
    <t>E.24.01.30.001</t>
  </si>
  <si>
    <t>PUNTI COMPLETI FONIA DATI cavo UTP
Fornitura e posa in opera di punto presa RJ45 in categoria 6, in esecuzione per incasso / vista, grado di protezione IP 40 / IP 55, realizzato con cavo UTP (unshilded twisted pair) 4 coppie singolarmente twistate 24 AWG, tipo LSZH a bassissima emissione di fumi opachi e gas tossici, Euroclass Cca-s1a-d1-a1, non propagante la fiamma e non propagante l'incendio (a doppio isolamento con guaina PVC per posa interrata) in partenza dall'armadio permutatore rack di pertinenza attestato su connettore RJ45 in scatola portafrutti (lato utente), compreso quota parte scatole di derivazione in resina, tubazioni flessibili / rigide serie pesante e/o canaline pvc multiscomparto, scatola portafrutti, supporto, placca e connettore tipo RJ45 con indicazione del servizio TP o TD, esclusa quota parte canalizzazione dorsale principale. I cavi andranno posati in canalizzazioni dedicate e/o scomparti dedicati di canalizzazioni. Nel prezzo si intende compreso e compensato ogni onere ed accessorio necessario per la posa, l'allacciamento, la taratura, il collaudo, la certificazione ed ogni altro onere per dare il lavoro finito a regola d'arte.</t>
  </si>
  <si>
    <t>Punto singolo TD/TP cat.6 UTP completo in esecuzione da incasso (escluso canalizzazione dorsale principale)</t>
  </si>
  <si>
    <t>E.24.01.30.002</t>
  </si>
  <si>
    <t>IE.080.20.10</t>
  </si>
  <si>
    <t>Punto doppio TD/TP cat.6 UTP completo in esecuzione da incasso (escluso canalizzazione dorsale principale)</t>
  </si>
  <si>
    <t>E.24.01.30.003</t>
  </si>
  <si>
    <t>IE.080.20.15</t>
  </si>
  <si>
    <t>Punto triplo TD/TP cat.6 UTP completo in esecuzione da incasso (escluso canalizzazione dorsale principale)</t>
  </si>
  <si>
    <t>E.24.01.40</t>
  </si>
  <si>
    <t>IE.080.30</t>
  </si>
  <si>
    <t>IE.080.30.05</t>
  </si>
  <si>
    <t>E.24.01.40.001</t>
  </si>
  <si>
    <t>PREDISPOSIZIONE PUNTI PUNTI PRESE FONIA DATI
Fornitura e posa in opera di predisposizione punto presa per impianti di cablaggio strutturato in esecuzione per incasso / vista composto da: quota parte scatole di derivazione in resina, tubazioni flessibili / rigide serie pesante e/o canaline PVC multiscomparto, scatola portafrutti, supporto, placca e filo traino. Nel prezzo si intende compreso e compensato ogni onere ed accessorio necessario per la posa, ed ogni altro onere per dare il lavoro finito a regola d'arte.</t>
  </si>
  <si>
    <t>Predisposizione Punto presa in esecuzione da incasso (escluso canalizzazione dorsale principale)</t>
  </si>
  <si>
    <t>TOTALE Impianto fonia-dati</t>
  </si>
  <si>
    <t>Impianto di rilevazione incendio</t>
  </si>
  <si>
    <t>IE.90.20</t>
  </si>
  <si>
    <t>IE.90.20.10</t>
  </si>
  <si>
    <t>E.26.02.61</t>
  </si>
  <si>
    <t>E.26.02.62</t>
  </si>
  <si>
    <t>E.26.02.61.001</t>
  </si>
  <si>
    <t xml:space="preserve">INGEGNERIA E ATTIVAZIONE PUNTO ATTIVO
Sono tutte le attività "FIRE PNT" necessarie per la messa in Marcia dei punti attivi e relativi accessori a bordo delle Centrali Incendio a standard elevato, in particolare:
 - Raccolta informazioni tecniche, disegni, minute, progetto esecutivo, piano di allarme e di attuazione, file DWG, P&amp;DI; 
 - Revisione del progetto esecutivo, dimensionamento apparati, verifica posizionamenti, tipologia cavi, corrispondenze normative; 
 - Produzione schemi di collegamento e cablaggio specifici, piano di numerazione ed indirizzamento dei componenti attivi; 
 - Supporto tecnico all'installazione e realizzazione dell'impianto; 
 - Compilazione e popolamento Data-Base con le informazioni raccolte, neuron ID, acronimi, regole di funzionamento, piano di allarme; 
 - Caricamento del Data-Base sulla centrale Incendio, Test di funzionamento del singolo loop, Autodiscovering con tools sw Input/Output; 
 - Attivazione delle apparecchiature in campo ed allineamento dei neuron chip con gli acronimi e degli stessi col Data-Base caricato sulla Centrale Incendio; 
 - Eventuale ricerca guasti e rimozione di questi, messa in marcia.
Modalità di contabilizzazione per singolo punto attivo.
Nel prezzo delle singole lavorazioni si intende compreso e compensato ogni onere ed accessorio necessario per dare il lavoro finito a regola d'arte.
</t>
  </si>
  <si>
    <t>Ingegneria e attivazione di punto rivelazione, pulsante, modulo I/0</t>
  </si>
  <si>
    <t>E.26.02.63</t>
  </si>
  <si>
    <t>E.26.02.63.001</t>
  </si>
  <si>
    <t>IE.90.20.15</t>
  </si>
  <si>
    <t xml:space="preserve">CONFIGURAZIONE PUNTO INCENDIO SU EBI
Attività "EBI FIRE PNT" che prevede la configurazione SW di EBI per punto fire
 - Posizionamento delle icone sulla mappa grafica con tool sw Display Builder;
 - Importazione data-base dalla centrale incendio di pertinenza;
 - Allineamento icone e acronimi;
 - Aggancio ai pulsanti virtuali;
 - Prove di funzionamento e rispondenza codici colori;
Modalità di contabilizzazione: per singolo punto attivo
Nel prezzo delle singole lavorazioni si intende compreso e compensato ogni onere ed accessorio necessario per dare il lavoro finito a regola d'arte.
</t>
  </si>
  <si>
    <t>Oneri supervisione per configurazione punto incendio su EBI</t>
  </si>
  <si>
    <t>E.26.02.62.001</t>
  </si>
  <si>
    <t>IE.90.20.20</t>
  </si>
  <si>
    <t xml:space="preserve">MAPPA GRAFICA
Attività "EBI_Conf_Mappe"  di creazione di pagina grafica EBI a video con max 25 punti standard (schemi di funzionamento impianti, piantine, architetture sistema, ecc.)
Attività software per costruzione mappa grafica con a bordo acronimi e punti dinamici, in particolare:
 - Importazione File DWG con gli aggiornamenti esecutivi; 
 - Conversione Mappa Grafica con tool sw Display Builder, pulizia, revisione e personalizzazione destinazioni d'uso; 
 - Aggancio data-base della centrale incendio alla mappa di pertinenza; 
 - Abbinamento dinamico dei punti del data-base alla grafica; 
 - Personalizzazione testi descrittivi in chiaro tra quelli della Centrale Incendio e gli acronimi, introduzione simboli grafici statici; 
 - Inserimento ed aggancio della Mappa Grafica alla struttura del menù di Navigazione preimpostato;
Modalità di contabilizzazione: per singola mappa grafica
Nel prezzo delle singole lavorazioni si intende compreso e compensato ogni onere ed accessorio necessario per dare il lavoro finito a regola d'arte.
</t>
  </si>
  <si>
    <t>Oneri per creazione di pagina grafica EBI a video con max 30 punti standard</t>
  </si>
  <si>
    <t>E.26.10.50</t>
  </si>
  <si>
    <t>E.26.10.51</t>
  </si>
  <si>
    <t>E.26.10.50.005</t>
  </si>
  <si>
    <t>IE.090.40</t>
  </si>
  <si>
    <t xml:space="preserve">PUNTO ALLACCIO PER SISTEMA RIVELAZIONE INCENDIO – LINEA LOOP
Fornitura e posa in opera di punto allaccio di rivelatore, attuatore, pulsante con cavo, realizzato con cavo tipo FG4OHM1 schermato 100/100V (PH30 - PH120) UNI 9795 idoneo per applicazioni in sistemi fissi automatici di rivelazione di segnalazione allarme d'incendio, twistato con conduttori flessibili in rame nudo, isolamento in mescola elastomerica a base siliconica G4, anime di colore rosso e nero, schermatura nastro metallico e conduttore di continuità in rame stagnato flessibile, guaina in mescola LSZH di qualità M1 (senza alogeni) di colore rosso. Completo di canalizzazione oppure posto in opera in idonea tubazione predisposta e computata a parte. Nel prezzo si intende compreso e compensato l'onere di: siglatura funzioni, capicorda, morsetti, legatura ed ancoraggi, eseguiti con idonei materiali, scorta, sfridi ed ogni altro onere per dare il lavoro finito a regola d'arte.
</t>
  </si>
  <si>
    <t>Punto allaccio di rivelatore, attuatore, pulsante con cavo tipo FG4OHM1 schermato, PH120 di sezione 2x1,5 mmq, completo di quota parte tubazione o canalizzazione.</t>
  </si>
  <si>
    <t>IE.090.40.05
IE.090.40.10</t>
  </si>
  <si>
    <t>IE.090.40.15</t>
  </si>
  <si>
    <t>E.26.10.51.001</t>
  </si>
  <si>
    <t xml:space="preserve">PUNTO ALLACCIO PER SISTEMA RIVELAZIONE INCENDIO – LINEA ALIMENTAZIONE 24Vdc
Fornitura e posa in opera di punto allaccio per attuatori di sistema 24Vdc (POA, fermi porte, centr. ASP, ecc), realizzato con cavo tipo FG4OM1 100/100V (PH30 - PH120) UNI 9795 idoneo per applicazioni in sistemi fissi automatici di rivelazione di segnalazione allarme d'incendio, twistato con conduttori flessibili in rame nudo, isolamento in mescola elastomerica a base siliconica G4, anime di colore rosso e nero, guaina in mescola LSZH di qualità M1 (senza alogeni) di colore rosso.
Completo di canalizzazione oppure posto in opera in idonea tubazione predisposta e computata a parte.
Nel prezzo si intende compreso e compensato l'onere di: siglatura funzioni, capicorda, morsetti, legatura ed ancoraggi, eseguiti con idonei materiali, scorta, sfridi ed ogni altro onere per dare il lavoro finito a regola d'arte.
</t>
  </si>
  <si>
    <t xml:space="preserve">Punto di allaccio per attuatori di sistema 24V (POA, fermi porte, centr. ASP, ecc) con cavo tipo FG4OM1, PH30 di sezione 2x1,5 mmq, derivato da linea dorsale computata a parte, completo di quota parte tubazione o canalizzazione.
</t>
  </si>
  <si>
    <t>E.26.01.38</t>
  </si>
  <si>
    <t>E.26.01.38.001</t>
  </si>
  <si>
    <t>IE.090.40.30</t>
  </si>
  <si>
    <t xml:space="preserve">RIVELATORE DI FUMO OTTICO
Fornitura e posa in opera di rivelatore ottico di fumo analogico identificato a basso profilo, costruito in conformità con le normative EN54. Applicazioni: Il rivelatore di fumo ottico analogico identificato reagisce a tutti i fumi visibili. E' particolarmente adatto per rilevare fuochi covanti e fuochi a lento sviluppo. Questi tipi di fuochi si manifestano normalmente nella fase precedente all`incendio con sviluppo di fiamma; in questa fase quindi il fumo prodotto dal focolaio è chiaro ed estremamente riflettente. Il rivelatore ottico di fumo interviene tempestivamente a segnalare il principio di incendio prima che siano prodotti danni ingenti. Il rivelatore è compatto, moderno, e si integra facilmente in qualunque tipo di locale. Caratteristiche generali: Il rivelatore di fumo ottico analogico identificato è in grado di operare una discriminazione tra fuochi reali ed allarmi intempestivi che possono essere causati da correnti d'aria, polvere, insetti, repentine variazioni di temperatura, corrosione, ecc. (...)
Specifiche tecniche:
Tensione di funzionamento   15V - 28Vcc
Corrente di riposo   330 microA 
Corrente di allarme   7mA con led attivo
Temperatura di funzionamento    da -10°C a + 60 °C
Umidità relativa (senza condensa) 10 - 93%  
Costruzione   materiale ignifugo
Nel prezzo dei singoli componenti si intende compreso e compensato ogni onere ed accessorio necessario per la posa, l'allacciamento, la taratura, il collaudo ed ogni altro onere per dare il lavoro finito a regola d'arte.
</t>
  </si>
  <si>
    <t>E.26.01.50</t>
  </si>
  <si>
    <t>E.26.01.50.001</t>
  </si>
  <si>
    <t>IE.090.40.35</t>
  </si>
  <si>
    <t>ACCESSORI PER RIVELATORI
Fornitura e posa in opera di complementi vari per rivelatori. Nel prezzo dei singoli componenti si intende compreso e compensato ogni onere ed accessorio necessario per la posa, l'allacciamento, la taratura, il collaudo ed ogni altro onere per dare il lavoro finito a regola d'arte.</t>
  </si>
  <si>
    <t>Base Standard</t>
  </si>
  <si>
    <t>E.26.01.50.003</t>
  </si>
  <si>
    <t>IE.090.40.40</t>
  </si>
  <si>
    <t>Base con isolatore</t>
  </si>
  <si>
    <t>E.26.02.20</t>
  </si>
  <si>
    <t>E.26.02.20.007</t>
  </si>
  <si>
    <t>IE.090.40.45</t>
  </si>
  <si>
    <t>RIVELATORI ED ACCESSORI
Fornitura e posa in opera di rivelatori ed accessori a completamento per impianto rivelazione incendio, con protocollo di comunicazione SIGA / TC800 / System sensor, rispondenti alle norme UNI EN54.Nel prezzo dei singoli componenti si intende compreso e compensato ogni onere ed accessorio necessario per la posa, l'allacciamento, la taratura, il collaudo ed ogni altro onere per dare il lavoro finito a regola d'arte.</t>
  </si>
  <si>
    <t>Pulsante anticendio indirizzato con protocollo di comunicazione SIGA, corredato di vetrino di ritenuta e scatola di contenimento.</t>
  </si>
  <si>
    <t>E.26.02.20.010</t>
  </si>
  <si>
    <t>IE.090.40.50</t>
  </si>
  <si>
    <t>Modulo di indirizzo a 1 ingresso con protocollo di comunicazione SIGA.</t>
  </si>
  <si>
    <t>E.26.02.20.012</t>
  </si>
  <si>
    <t>IE.090.40.55</t>
  </si>
  <si>
    <t>Modulo di comando 1 uscita a relè con protocollo di comunicazione SIGA.</t>
  </si>
  <si>
    <t>IE.090.40.60</t>
  </si>
  <si>
    <t>E.26.02.20.011</t>
  </si>
  <si>
    <t>Modulo di indirizzo a 2 ingressi con protocollo di comunicazione SIGA.</t>
  </si>
  <si>
    <t>IE.090.40.65</t>
  </si>
  <si>
    <t>E.26.02.20.017</t>
  </si>
  <si>
    <t>Led di segnalazione allarme remoto</t>
  </si>
  <si>
    <t>IE.090.40.70</t>
  </si>
  <si>
    <t>E.26.02.20.018</t>
  </si>
  <si>
    <t>Pannello ottico/acustico a basso assorbimento, completo di luce intermittente a led ad alta efficienza e buzzer. Scritta frontale ALLARME INCENDIO. Alimentazione 12÷24V, 85 mA in allarme, potenza sonora 95dB a 1 metro, montaggio sporgente.</t>
  </si>
  <si>
    <t>IE.090.40.75</t>
  </si>
  <si>
    <t>E.26.02.20.022</t>
  </si>
  <si>
    <t>Pannellino di ripetizione ottico/acustica per allarme e guasto, con tacitazione.</t>
  </si>
  <si>
    <t>IE.090.40.80</t>
  </si>
  <si>
    <t>E.26.02.20.042</t>
  </si>
  <si>
    <t>TC800 - Camera di analisi per condotte di aerazione. (necessita di rivelatore di fumo e tubo di aspirazione ST15). Certificato EN54.</t>
  </si>
  <si>
    <t>IE.090.40.85</t>
  </si>
  <si>
    <t>E.26.02.20.045</t>
  </si>
  <si>
    <t>Contatto magnetico, in alluminio pressofuso brillantato, montaggio a vista (per infissi in ferro) per ambienti interni. Marchio IMQ 1º Livello. Con contatto NC</t>
  </si>
  <si>
    <t>E.26.02.30</t>
  </si>
  <si>
    <t>E.26.02.30.003</t>
  </si>
  <si>
    <t>IE.090.40.90</t>
  </si>
  <si>
    <t>ALIMENTATORI
Fornitura e posa in opera di alimentatori ed accessori a completamento per impianto rivelazione incendio, rispondenti alle norme UNI EN54. Nel prezzo dei singoli componenti si intende compreso e compensato ogni onere ed accessorio necessario per la posa, l'allacciamento, la taratura, il collaudo ed ogni altro onere per dare il lavoro finito a regola d'arte.</t>
  </si>
  <si>
    <t>Alimentatore 24 V - 5 A, in armadio con 2 batterie da 12 V 6,5Ah, interruttore di rete, circuito sgancio del carico, led di stato batteria, rete, funzionamento in batteria, uscite a relè per batteria bassa e funzionamento in batteria.</t>
  </si>
  <si>
    <t>E.26.02.20.019</t>
  </si>
  <si>
    <t>IE.090.40.95</t>
  </si>
  <si>
    <t>Fermo elettromagnetico per porte tagliafuoco, forza di ritenuta 50 Kg con pulsante di sblocco.</t>
  </si>
  <si>
    <t>E.26.02.20.013</t>
  </si>
  <si>
    <t>IE.090.40.105</t>
  </si>
  <si>
    <t>Modulo d isolamento per loop SIGA.</t>
  </si>
  <si>
    <t>E.26.10.09</t>
  </si>
  <si>
    <t>E.26.10.09.001</t>
  </si>
  <si>
    <t>IE.090.40.100</t>
  </si>
  <si>
    <t xml:space="preserve">COMANDO RILASCIO PORTE REI
Fornitura e posa di un pulsante di tonalità rosso, per il rilascio delle ante delle porte REI, da collocarsi in posizione protetta dagli urti, fuori dall'ingombro delle ante, esecuzione in vista o ad incasso, comprensivo di: 
 - cassetta portafrutti a tre posti, completa di accessori di fissaggio 
 - supporto portafrutti 
 - placca di finitura in resina 
 - pulsante NC di tonalità rosso 
 - copriforo 
 - intercettazione del circuito di alimentazione degli elettromagneti di trattenuta delle ante
 - tubazione portacavi completa di sistemi di fissaggio. 
Nel prezzo dei singoli componenti si intende compreso e compensato ogni onere ed accessorio necessario per la posa, l'allacciamento, il collaudo ed ogni altro onere per dare il lavoro finito a regola d'arte.
</t>
  </si>
  <si>
    <t>Punto pulsante NC colore rosso per rilascio porte REI esecuzione a vista IP40</t>
  </si>
  <si>
    <t>E.26.10.20</t>
  </si>
  <si>
    <t>E.26.10.20.001</t>
  </si>
  <si>
    <t>IE.090.40.110</t>
  </si>
  <si>
    <t>CAVI TERMOSENSIBILI
Fornitura e posa in opera di cavo termosensibile costituito da due conduttori di acciaio che alla temperatura prefissata di 68°C o 105°C, segnalano l'allarme a mezzo di corto circuito. Collegabile a centrale convenzionale o indirizzata a mezzo d'apposita interfaccia. Nel prezzo dei singoli componenti si intende compreso e compensato ogni onere ed accessorio necessario per la posa, l'allacciamento, la taratura, il collaudo ed ogni altro onere per dare il lavoro finito a regola d'arte.</t>
  </si>
  <si>
    <t>Cavo termosensibile 68°C</t>
  </si>
  <si>
    <t>E.26.02.01</t>
  </si>
  <si>
    <t>E.26.02.01.038</t>
  </si>
  <si>
    <t>IE.090.50</t>
  </si>
  <si>
    <t>IE.090.50.05</t>
  </si>
  <si>
    <t xml:space="preserve">CENTRALI RIVELAZIONE INCENDIO E ACCESSORI
Fornitura e posa in opera di centrali di controllo e segnalazione incendi ed accessori a completamento per impianto rivelazione incendio, con protocollo di comunicazione SIGA / TC800 / System sensor.
Tipologia modulare con architettura multiprocessore integrata e distribuita su rete con connessioni peer-to-peer fino a 64 unità base,  elettronica a microprocessore fino a 5 micromoduli (loops), gestione di 125 rilevatori intelligenti tipo SIGA-Honeywell o similare e di 125 moduli di ingresso/uscita per loop, 5 uscite OC controllate, con identificazione univoca di ogni componente in campo, rispondente alle norme UNI EN54, in armadio metallico con più unità cestelli Rack 19" in contenitore in lamiera di acciaio zincato e verniciato, con porta di colore rosso con finestra, completa di tastiera/display LCD  e di sistema d'alimentazione a 230V e batterie di alimentazione per un funzionamento di  24 ore minime in caso di mancanza di tensione di rete della centrale e dei componenti ad essa collegati (elettromagneti, serrande, ecc..) avente le seguenti caratteristiche:
 - unità base con CPU single chip 16 bit RISC;
 - segnalazione ottico acustica degli allarmi per guasto o incendio su apposito display alfanumerico a cristalli liquidi, con identificazione del rivelatore, della area di pericolo, di data ed ora;
 - memoria RAM da 1 Mb su CPU;
 - memorizzazione cronologica degli eventi segnalati;
 - attivazione delle sirene d'allarme e delle trasmissioni a distanza;
 - gestione dei guasti delle linee di rivelazione, sulla centrale e dei dispositivi di attivazione.
Nel prezzo dei singoli componenti si intende compreso e compensato ogni onere ed accessorio necessario per la posa, l'allacciamento, la taratura, il collaudo ed ogni altro onere per dare il lavoro finito a regola d'arte.
</t>
  </si>
  <si>
    <t>Rivelatore di fumo ad aspirazione FAAST LT.2 Canali. Doppio rivelatori di fumo</t>
  </si>
  <si>
    <t>E.26.02.01.039</t>
  </si>
  <si>
    <t>IE.090.50.10</t>
  </si>
  <si>
    <t>Tubazione per sistema di aspirazione, in ABSØ25mm di colore rosso, completo di pezzi speciali (manicotti, curve, raccordi, tappi, ecc), di accessori di fissaggio e collante.</t>
  </si>
  <si>
    <t>E.26.02.60</t>
  </si>
  <si>
    <t>E.26.02.60.001</t>
  </si>
  <si>
    <t>IE.090.60</t>
  </si>
  <si>
    <t>IE.090.50.15</t>
  </si>
  <si>
    <t>MESSA IN SERVIZIO SUPERVISIONE E INGEGNERIA DI SISTEMA
Oneri di messa in servizio impianto comprendente:
 - Messa in servizo di nuova parte di impianto / nuovi loop / nuova centrale;
 - Rilievo del layout d'impianto, comprensivo del progetto esecutivo;
 - Revisione e Modifiche del progetto esecutivo, Dossier As-Built, cartaceo e CD;
 - Modifiche e remissione Schemi Funzionali e Altimetrici, modifiche e remissione file dell'Architettura dei Sistemi installati ed in linea con quelli già esistenti;
 - Aggiornamento architettura grafica sul Supervisore;
 - Quadratura delle regole software del Sistema di Supervisione in relazione all'installato.
Nel prezzo delle singole lavorazioni si intende compreso e compensato ogni onere ed accessorio necessario per dare il lavoro finito a regola d'arte.</t>
  </si>
  <si>
    <t>Engineering e Attivazione Centrali Incendio</t>
  </si>
  <si>
    <t>E.22.60.10</t>
  </si>
  <si>
    <t>E.22.60.10.001</t>
  </si>
  <si>
    <t>ACCESSORI VARI
Fornitura e posa in opera di accessori vari di completamento per impianti diffusione sonora, conformi alle normative di prodotto, idonei anche per sistemi di evacuazione conformi alla norma EN54-16. Nel prezzo s’intende compreso e compensato ogni onere e accessorio necessario per la posa, l'allacciamento, la taratura, il collaudo e ogni altro onere per dare il lavoro finito a regola d'arte.</t>
  </si>
  <si>
    <t>IE.090.60.15</t>
  </si>
  <si>
    <t>Dispositivo di fine linea per sistemi diffusione sonora evacuazione EN54-16</t>
  </si>
  <si>
    <t>E.22.70.01</t>
  </si>
  <si>
    <t>E.22.70.01.002</t>
  </si>
  <si>
    <t>IE.090.60.30</t>
  </si>
  <si>
    <t>PUNTI DI DIFFUSIONE SONORA STANDARD
Fornitura e posa in opera di punto diffusione sonora standard, realizzato con cavo multipolare flessibile in rame LSOH a bassissima emissione di fumi e gas tossici, tipo FM9OZ1 o UTPcat6. Nel prezzo si intende compreso e compensato l'onere di: eventuale conduttore di messa a terra, siglatura funzioni, capicorda, morsetti, legatura ed ancoraggi, eseguiti con idonei materiali, scorta, sfridi ed ogni altro onere per dare il lavoro finito a regola d'arte.</t>
  </si>
  <si>
    <t>Punto singolo altoparlante lunghezza fino a 30 m (escluso canalizzazione dorsale principale)</t>
  </si>
  <si>
    <t>E.22.50.01</t>
  </si>
  <si>
    <t>E.22.50.01.001</t>
  </si>
  <si>
    <t>IE.090.60.20</t>
  </si>
  <si>
    <t>DIFFUSORE DA INCASSO PER MONTAGGIO IN CONTROSOFFITTO 6W
Fornitura e posa in opera di diffusore acustico a plafoniera per montaggio in controsoffitto, con le caratteristiche di seguito indicate.
 - Diffusore indicato per la diffusione di annunci e musica d’ambiente
 - Potenza Musicale/RMS: 12/6W
 - Altoparlante 6” doppio cono a larga banda
 - Livello di pressione sonora alla potenza musicale: 102 dB/1 m.
 - Angolo di dispersione in funzione dell’intelligibilità vocale: 150°
 - Trasform. multipresa per collegamento a tensione costante 100/70V incorporato
 - Corpo in materiale plastico autoestinguente UL-94-V0 e griglia metallica frontale colore bianco RAL 9003
 - Dimensioni (Ø x p): Ø204 x 75mm, Sporgenza: 6mm
 - Foro per incasso: 180mm
 - Accessorio opzionale: A1360 fondello per installazione sporgente
Nel prezzo s’intende compreso e compensato ogni onere e accessorio necessario per la posa, l'allacciamento, la taratura, il collaudo e ogni altro onere per dare il lavoro finito a regola d'arte.</t>
  </si>
  <si>
    <t>Plafoniera con altoparlante 6'' 6W</t>
  </si>
  <si>
    <t>E.22.50.07</t>
  </si>
  <si>
    <t>E.22.50.07.001</t>
  </si>
  <si>
    <t>PROIETTORE DI SUONO 10W
Fornitura e posa in opera di proiettore di suono, con le caratteristiche di seguito indicate.
Indicato ovunque sia richiesta una buona qualità di riproduzione associata ad elevate intelligibilità ed efficienza
 - Potenza (ingresso 100 V): 10 W – 5 W – 2,5 W
 - Risposta in frequenza: 180 ÷ 16’000 Hz
 - Sensibilità: 91 dB (1 m / 1 W) - Pressione sonora (10 W): 101 dB (1 m)
 - Angolo di copertura: 210° (1 kHz); 130° (2 kHz)
 - Grado di protezione IP55
Nel prezzo s’intende compreso e compensato ogni onere e accessorio necessario per la posa, l'allacciamento, la taratura, il collaudo e ogni altro onere per dare il lavoro finito a regola d'arte.</t>
  </si>
  <si>
    <t>TOTALE Impianto rilevazione incendio</t>
  </si>
  <si>
    <t>Impianto di chiamata infermieri</t>
  </si>
  <si>
    <t>IE.100.20</t>
  </si>
  <si>
    <t>E.50.15.02</t>
  </si>
  <si>
    <t>IE.100.20.05
IE.100.30.05</t>
  </si>
  <si>
    <t xml:space="preserve">IMPIANTO DI CHIAMATA STADARD ELEVATO
Fornitura e posa in opera di impianto di chiamata realizzato con la combinazione di parte dei seguenti componenti.
TERMINALE DI STANZA
Terminale di stanza con display per chiamata e comunicazione, con fonia per colloquio bicanale, comando e controllo elettronico di tutte le funzioni, composto da altoparlante, microfono e tasti a foglia per l'attivazione e l'indicazione a led delle seguenti funzioni:  
 - chiamata/chiamata d'emergenza;
 - chiamata di servizio;
 - chiamata/colloquio medico; 
 - segnalazione presenza 1° livello;
 - segnalazione presenza 2° livello;
 - segnalazione presenza medico;
 - annuncio generale a tutti i terminali dotati di fonia.
Tasto di risposta a chiamate a distanza con attivazione fonia, annullo o memorizzazione della chiamata, display a 2 righe (2x16) per indicazione del tipo e provenienza della chiamata; scheda elettronica dotata di microcomputer con memorizzazione di tutte le chiamate e memoria in caso di assenza di alimentazione, selezione programmi ed indirizzamento bus dall'esterno attraverso tasti e display a menu con memoria continua.
Modifica programmazione tramite apposito contatto a spina, controllo ed inoltro di tutte le chiamate dei bagni, controllo ed inoltro di allarmi apparecchiature ausiliarie, controllo ed inoltro di chiamate telefoniche, inoltro acustico di chiamata.
Protezione contro corto circuito per il controllo delle lampade fuoriporta, connessione al bus di stanza per il controllo di 1-6 unità manuali.
Completo di morsettiera, controcornice (solo per montaggio ad incasso/in pareti cave) e scatola per montaggio ad incasso, in pareti cave o contenitore per montaggio in esterno. 
(...)
</t>
  </si>
  <si>
    <t>Unità di chiamata a tre tasti pensile</t>
  </si>
  <si>
    <t>Terminale di stanza da incasso</t>
  </si>
  <si>
    <t>E.50.15.02.003</t>
  </si>
  <si>
    <t>E.50.15.02.002</t>
  </si>
  <si>
    <t>IE.100.40.05</t>
  </si>
  <si>
    <t>Miniterminale di stanza da incasso</t>
  </si>
  <si>
    <t>IE.100.50.05</t>
  </si>
  <si>
    <t>E.50.15.02.004</t>
  </si>
  <si>
    <t>Presa testaletto</t>
  </si>
  <si>
    <t>IE.100.60.05</t>
  </si>
  <si>
    <t>E.50.15.02.005</t>
  </si>
  <si>
    <t>E.50.15.02.006</t>
  </si>
  <si>
    <t>IE.100.70.05</t>
  </si>
  <si>
    <t>Pulsante annullamento chiamata</t>
  </si>
  <si>
    <t>IE.100.80.05</t>
  </si>
  <si>
    <t>E.50.15.02.007</t>
  </si>
  <si>
    <t>Pulsante chiamata infermieri</t>
  </si>
  <si>
    <t>IE.100.90.05</t>
  </si>
  <si>
    <t>E.50.15.02.008</t>
  </si>
  <si>
    <t>Pulsante chiamata infermieri a tirante</t>
  </si>
  <si>
    <t>IE.100.100.05</t>
  </si>
  <si>
    <t>E.50.15.02.010</t>
  </si>
  <si>
    <t>Lampada di segnalazione fuoriporta 1 luce</t>
  </si>
  <si>
    <t>E.50.15.02.011</t>
  </si>
  <si>
    <t>IE.100.100.10</t>
  </si>
  <si>
    <t>Lampada di segnalazione fuoriporta 2 luci</t>
  </si>
  <si>
    <t>IE.100.100.15</t>
  </si>
  <si>
    <t>E.50.15.02.012</t>
  </si>
  <si>
    <t>Lampada di segnalazione fuoriporta 3 luci</t>
  </si>
  <si>
    <t>E.50.15.02.013</t>
  </si>
  <si>
    <t>IE.100.110.05</t>
  </si>
  <si>
    <t>Alimentatore 10A</t>
  </si>
  <si>
    <t>TOTALE Impianto chiamata infermieri</t>
  </si>
  <si>
    <t>Punti alimentazionee postazioni di lavoro</t>
  </si>
  <si>
    <t>Impianto antenna TV</t>
  </si>
  <si>
    <t>Impianto controllo accessi</t>
  </si>
  <si>
    <t>Impianto orologi centralizzati</t>
  </si>
  <si>
    <t>Impianti ausiliari vari</t>
  </si>
  <si>
    <t>Smantellamenti e rimozioni impiantistiche</t>
  </si>
  <si>
    <t>mc</t>
  </si>
  <si>
    <t>A.17.04</t>
  </si>
  <si>
    <t>Formazione di intonaco premiscelato per interni a base di gesso, nello spessore di cm 1/1,5, tirato a superficie speculare con frattazzo metallico previa esecuzione di testimoni e spigoli e successiva rasatura a scagliola. Compresi i necessari ponti di servizio ed ogni altro onere per dare il lavoro finito a regola d'arte. Misurazione vuoto per pieno con detrazione delle aperture superiori ai 3,00 mq.</t>
  </si>
  <si>
    <t>M.17.03.20.002</t>
  </si>
  <si>
    <t>M.17.03.20.004</t>
  </si>
  <si>
    <t>M.17.03.20.006</t>
  </si>
  <si>
    <t>Importo
(€)</t>
  </si>
  <si>
    <t>Art. E.P.U.
PUAS</t>
  </si>
  <si>
    <t>P.U. PUAS 2019 ribassato 10%
(€)</t>
  </si>
  <si>
    <t>Chiusura di varchi di attraversamento con pannelli di fibra minerale rigidi REI 120</t>
  </si>
</sst>
</file>

<file path=xl/styles.xml><?xml version="1.0" encoding="utf-8"?>
<styleSheet xmlns="http://schemas.openxmlformats.org/spreadsheetml/2006/main">
  <numFmts count="1">
    <numFmt numFmtId="164" formatCode="#,##0.000"/>
  </numFmts>
  <fonts count="27">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0"/>
      <name val="Arial"/>
      <family val="2"/>
    </font>
    <font>
      <sz val="10"/>
      <color rgb="FFFF0000"/>
      <name val="Arial"/>
      <family val="2"/>
    </font>
    <font>
      <b/>
      <sz val="10"/>
      <color rgb="FFFF0000"/>
      <name val="Arial"/>
      <family val="2"/>
    </font>
    <font>
      <b/>
      <sz val="10"/>
      <name val="Arial"/>
      <family val="2"/>
    </font>
    <font>
      <sz val="10"/>
      <color theme="5"/>
      <name val="Arial"/>
      <family val="2"/>
    </font>
    <font>
      <sz val="11"/>
      <name val="Arial"/>
      <family val="2"/>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92D050"/>
        <bgColor indexed="64"/>
      </patternFill>
    </fill>
    <fill>
      <patternFill patternType="solid">
        <fgColor theme="0" tint="-0.14999847407452621"/>
        <bgColor indexed="64"/>
      </patternFill>
    </fill>
    <fill>
      <patternFill patternType="solid">
        <fgColor theme="4" tint="0.59999389629810485"/>
        <bgColor indexed="64"/>
      </patternFill>
    </fill>
  </fills>
  <borders count="1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right/>
      <top style="thin">
        <color auto="1"/>
      </top>
      <bottom/>
      <diagonal/>
    </border>
  </borders>
  <cellStyleXfs count="45">
    <xf numFmtId="0" fontId="0" fillId="0" borderId="0"/>
    <xf numFmtId="0" fontId="5" fillId="0" borderId="0" applyNumberFormat="0" applyFill="0" applyBorder="0" applyAlignment="0" applyProtection="0"/>
    <xf numFmtId="0" fontId="6" fillId="0" borderId="1" applyNumberFormat="0" applyFill="0" applyAlignment="0" applyProtection="0"/>
    <xf numFmtId="0" fontId="7" fillId="0" borderId="2" applyNumberFormat="0" applyFill="0" applyAlignment="0" applyProtection="0"/>
    <xf numFmtId="0" fontId="8" fillId="0" borderId="3" applyNumberFormat="0" applyFill="0" applyAlignment="0" applyProtection="0"/>
    <xf numFmtId="0" fontId="8" fillId="0" borderId="0" applyNumberFormat="0" applyFill="0" applyBorder="0" applyAlignment="0" applyProtection="0"/>
    <xf numFmtId="0" fontId="9" fillId="2" borderId="0" applyNumberFormat="0" applyBorder="0" applyAlignment="0" applyProtection="0"/>
    <xf numFmtId="0" fontId="10" fillId="3" borderId="0" applyNumberFormat="0" applyBorder="0" applyAlignment="0" applyProtection="0"/>
    <xf numFmtId="0" fontId="11" fillId="4" borderId="0" applyNumberFormat="0" applyBorder="0" applyAlignment="0" applyProtection="0"/>
    <xf numFmtId="0" fontId="12" fillId="5" borderId="4" applyNumberFormat="0" applyAlignment="0" applyProtection="0"/>
    <xf numFmtId="0" fontId="13" fillId="6" borderId="5" applyNumberFormat="0" applyAlignment="0" applyProtection="0"/>
    <xf numFmtId="0" fontId="14" fillId="6" borderId="4" applyNumberFormat="0" applyAlignment="0" applyProtection="0"/>
    <xf numFmtId="0" fontId="15" fillId="0" borderId="6" applyNumberFormat="0" applyFill="0" applyAlignment="0" applyProtection="0"/>
    <xf numFmtId="0" fontId="16" fillId="7" borderId="7" applyNumberFormat="0" applyAlignment="0" applyProtection="0"/>
    <xf numFmtId="0" fontId="17" fillId="0" borderId="0" applyNumberFormat="0" applyFill="0" applyBorder="0" applyAlignment="0" applyProtection="0"/>
    <xf numFmtId="0" fontId="4" fillId="8" borderId="8" applyNumberFormat="0" applyFont="0" applyAlignment="0" applyProtection="0"/>
    <xf numFmtId="0" fontId="18" fillId="0" borderId="0" applyNumberFormat="0" applyFill="0" applyBorder="0" applyAlignment="0" applyProtection="0"/>
    <xf numFmtId="0" fontId="19" fillId="0" borderId="9" applyNumberFormat="0" applyFill="0" applyAlignment="0" applyProtection="0"/>
    <xf numFmtId="0" fontId="20" fillId="9"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0" fontId="20" fillId="12" borderId="0" applyNumberFormat="0" applyBorder="0" applyAlignment="0" applyProtection="0"/>
    <xf numFmtId="0" fontId="20" fillId="13" borderId="0" applyNumberFormat="0" applyBorder="0" applyAlignment="0" applyProtection="0"/>
    <xf numFmtId="0" fontId="4" fillId="14" borderId="0" applyNumberFormat="0" applyBorder="0" applyAlignment="0" applyProtection="0"/>
    <xf numFmtId="0" fontId="4" fillId="15" borderId="0" applyNumberFormat="0" applyBorder="0" applyAlignment="0" applyProtection="0"/>
    <xf numFmtId="0" fontId="20" fillId="16" borderId="0" applyNumberFormat="0" applyBorder="0" applyAlignment="0" applyProtection="0"/>
    <xf numFmtId="0" fontId="20" fillId="17" borderId="0" applyNumberFormat="0" applyBorder="0" applyAlignment="0" applyProtection="0"/>
    <xf numFmtId="0" fontId="4" fillId="18" borderId="0" applyNumberFormat="0" applyBorder="0" applyAlignment="0" applyProtection="0"/>
    <xf numFmtId="0" fontId="4" fillId="19" borderId="0" applyNumberFormat="0" applyBorder="0" applyAlignment="0" applyProtection="0"/>
    <xf numFmtId="0" fontId="20" fillId="20" borderId="0" applyNumberFormat="0" applyBorder="0" applyAlignment="0" applyProtection="0"/>
    <xf numFmtId="0" fontId="20" fillId="21" borderId="0" applyNumberFormat="0" applyBorder="0" applyAlignment="0" applyProtection="0"/>
    <xf numFmtId="0" fontId="4" fillId="22" borderId="0" applyNumberFormat="0" applyBorder="0" applyAlignment="0" applyProtection="0"/>
    <xf numFmtId="0" fontId="4" fillId="23" borderId="0" applyNumberFormat="0" applyBorder="0" applyAlignment="0" applyProtection="0"/>
    <xf numFmtId="0" fontId="20" fillId="24" borderId="0" applyNumberFormat="0" applyBorder="0" applyAlignment="0" applyProtection="0"/>
    <xf numFmtId="0" fontId="20" fillId="25" borderId="0" applyNumberFormat="0" applyBorder="0" applyAlignment="0" applyProtection="0"/>
    <xf numFmtId="0" fontId="4" fillId="26" borderId="0" applyNumberFormat="0" applyBorder="0" applyAlignment="0" applyProtection="0"/>
    <xf numFmtId="0" fontId="4" fillId="27" borderId="0" applyNumberFormat="0" applyBorder="0" applyAlignment="0" applyProtection="0"/>
    <xf numFmtId="0" fontId="20" fillId="28" borderId="0" applyNumberFormat="0" applyBorder="0" applyAlignment="0" applyProtection="0"/>
    <xf numFmtId="0" fontId="20" fillId="29" borderId="0" applyNumberFormat="0" applyBorder="0" applyAlignment="0" applyProtection="0"/>
    <xf numFmtId="0" fontId="4" fillId="30" borderId="0" applyNumberFormat="0" applyBorder="0" applyAlignment="0" applyProtection="0"/>
    <xf numFmtId="0" fontId="4" fillId="31" borderId="0" applyNumberFormat="0" applyBorder="0" applyAlignment="0" applyProtection="0"/>
    <xf numFmtId="0" fontId="20" fillId="32" borderId="0" applyNumberFormat="0" applyBorder="0" applyAlignment="0" applyProtection="0"/>
    <xf numFmtId="0" fontId="3" fillId="0" borderId="0"/>
    <xf numFmtId="0" fontId="2" fillId="0" borderId="0"/>
    <xf numFmtId="0" fontId="1" fillId="0" borderId="0"/>
  </cellStyleXfs>
  <cellXfs count="90">
    <xf numFmtId="0" fontId="0" fillId="0" borderId="0" xfId="0"/>
    <xf numFmtId="0" fontId="21" fillId="0" borderId="10" xfId="0" applyNumberFormat="1" applyFont="1" applyBorder="1" applyAlignment="1">
      <alignment horizontal="center" vertical="center" wrapText="1"/>
    </xf>
    <xf numFmtId="0" fontId="22" fillId="0" borderId="0" xfId="0" applyFont="1" applyAlignment="1">
      <alignment vertical="center"/>
    </xf>
    <xf numFmtId="0" fontId="21" fillId="0" borderId="0" xfId="0" applyFont="1" applyAlignment="1">
      <alignment vertical="center"/>
    </xf>
    <xf numFmtId="0" fontId="21" fillId="0" borderId="11" xfId="0" applyNumberFormat="1" applyFont="1" applyFill="1" applyBorder="1" applyAlignment="1">
      <alignment horizontal="center" vertical="center" wrapText="1"/>
    </xf>
    <xf numFmtId="0" fontId="21" fillId="0" borderId="11" xfId="0" applyNumberFormat="1" applyFont="1" applyBorder="1" applyAlignment="1">
      <alignment horizontal="justify" vertical="center" wrapText="1"/>
    </xf>
    <xf numFmtId="0" fontId="21" fillId="0" borderId="11" xfId="0" applyNumberFormat="1" applyFont="1" applyBorder="1" applyAlignment="1">
      <alignment horizontal="center" vertical="center" wrapText="1"/>
    </xf>
    <xf numFmtId="0" fontId="21" fillId="0" borderId="11" xfId="0" applyFont="1" applyBorder="1" applyAlignment="1">
      <alignment vertical="center"/>
    </xf>
    <xf numFmtId="0" fontId="21" fillId="0" borderId="11" xfId="0" applyFont="1" applyFill="1" applyBorder="1" applyAlignment="1">
      <alignment vertical="center"/>
    </xf>
    <xf numFmtId="4" fontId="21" fillId="0" borderId="10" xfId="0" applyNumberFormat="1" applyFont="1" applyBorder="1" applyAlignment="1">
      <alignment horizontal="right" vertical="center" wrapText="1"/>
    </xf>
    <xf numFmtId="4" fontId="21" fillId="0" borderId="11" xfId="0" applyNumberFormat="1" applyFont="1" applyBorder="1" applyAlignment="1">
      <alignment horizontal="right" vertical="center" wrapText="1"/>
    </xf>
    <xf numFmtId="0" fontId="24" fillId="0" borderId="11" xfId="0" applyFont="1" applyBorder="1" applyAlignment="1">
      <alignment horizontal="justify" vertical="center" wrapText="1"/>
    </xf>
    <xf numFmtId="0" fontId="24" fillId="0" borderId="11" xfId="0" applyFont="1" applyFill="1" applyBorder="1" applyAlignment="1">
      <alignment horizontal="justify" vertical="center" wrapText="1"/>
    </xf>
    <xf numFmtId="0" fontId="24" fillId="35" borderId="11" xfId="0" applyFont="1" applyFill="1" applyBorder="1" applyAlignment="1">
      <alignment horizontal="justify" vertical="center" wrapText="1"/>
    </xf>
    <xf numFmtId="4" fontId="24" fillId="0" borderId="10" xfId="0" applyNumberFormat="1" applyFont="1" applyBorder="1" applyAlignment="1">
      <alignment horizontal="right" vertical="center" wrapText="1"/>
    </xf>
    <xf numFmtId="0" fontId="25" fillId="0" borderId="0" xfId="0" applyFont="1" applyAlignment="1">
      <alignment vertical="center"/>
    </xf>
    <xf numFmtId="0" fontId="21" fillId="0" borderId="10" xfId="0" applyNumberFormat="1" applyFont="1" applyFill="1" applyBorder="1" applyAlignment="1">
      <alignment horizontal="center" vertical="center" wrapText="1"/>
    </xf>
    <xf numFmtId="4" fontId="21" fillId="0" borderId="10" xfId="0" applyNumberFormat="1" applyFont="1" applyFill="1" applyBorder="1" applyAlignment="1">
      <alignment horizontal="right" vertical="center" wrapText="1"/>
    </xf>
    <xf numFmtId="0" fontId="21" fillId="0" borderId="11" xfId="0" applyNumberFormat="1" applyFont="1" applyFill="1" applyBorder="1" applyAlignment="1">
      <alignment horizontal="justify" vertical="center" wrapText="1"/>
    </xf>
    <xf numFmtId="0" fontId="24" fillId="0" borderId="10" xfId="0" applyFont="1" applyFill="1" applyBorder="1" applyAlignment="1">
      <alignment horizontal="justify" vertical="center" wrapText="1"/>
    </xf>
    <xf numFmtId="4" fontId="24" fillId="0" borderId="10" xfId="0" applyNumberFormat="1" applyFont="1" applyFill="1" applyBorder="1" applyAlignment="1">
      <alignment horizontal="right" vertical="center" wrapText="1"/>
    </xf>
    <xf numFmtId="0" fontId="21" fillId="34" borderId="10" xfId="0" applyFont="1" applyFill="1" applyBorder="1" applyAlignment="1">
      <alignment vertical="center"/>
    </xf>
    <xf numFmtId="0" fontId="21" fillId="34" borderId="10" xfId="0" applyNumberFormat="1" applyFont="1" applyFill="1" applyBorder="1" applyAlignment="1">
      <alignment horizontal="center" vertical="center" wrapText="1"/>
    </xf>
    <xf numFmtId="4" fontId="24" fillId="34" borderId="10" xfId="0" applyNumberFormat="1" applyFont="1" applyFill="1" applyBorder="1" applyAlignment="1">
      <alignment horizontal="right" vertical="center" wrapText="1"/>
    </xf>
    <xf numFmtId="4" fontId="21" fillId="0" borderId="0" xfId="0" applyNumberFormat="1" applyFont="1" applyAlignment="1">
      <alignment vertical="center"/>
    </xf>
    <xf numFmtId="164" fontId="21" fillId="0" borderId="10" xfId="0" applyNumberFormat="1" applyFont="1" applyBorder="1" applyAlignment="1">
      <alignment horizontal="center" vertical="center" wrapText="1"/>
    </xf>
    <xf numFmtId="2" fontId="24" fillId="35" borderId="11" xfId="0" applyNumberFormat="1" applyFont="1" applyFill="1" applyBorder="1" applyAlignment="1">
      <alignment horizontal="justify" vertical="center" wrapText="1"/>
    </xf>
    <xf numFmtId="2" fontId="21" fillId="0" borderId="11" xfId="0" applyNumberFormat="1" applyFont="1" applyBorder="1" applyAlignment="1">
      <alignment horizontal="justify" vertical="center" wrapText="1"/>
    </xf>
    <xf numFmtId="2" fontId="24" fillId="0" borderId="11" xfId="0" applyNumberFormat="1" applyFont="1" applyBorder="1" applyAlignment="1">
      <alignment horizontal="justify" vertical="center" wrapText="1"/>
    </xf>
    <xf numFmtId="2" fontId="21" fillId="0" borderId="10" xfId="0" applyNumberFormat="1" applyFont="1" applyBorder="1" applyAlignment="1">
      <alignment horizontal="right" vertical="center" wrapText="1"/>
    </xf>
    <xf numFmtId="2" fontId="24" fillId="0" borderId="10" xfId="0" applyNumberFormat="1" applyFont="1" applyBorder="1" applyAlignment="1">
      <alignment horizontal="justify" vertical="center" wrapText="1"/>
    </xf>
    <xf numFmtId="2" fontId="21" fillId="0" borderId="11" xfId="0" applyNumberFormat="1" applyFont="1" applyBorder="1" applyAlignment="1">
      <alignment horizontal="right" vertical="center" wrapText="1"/>
    </xf>
    <xf numFmtId="2" fontId="21" fillId="0" borderId="10" xfId="0" applyNumberFormat="1" applyFont="1" applyFill="1" applyBorder="1" applyAlignment="1">
      <alignment horizontal="right" vertical="center" wrapText="1"/>
    </xf>
    <xf numFmtId="2" fontId="21" fillId="0" borderId="11" xfId="0" applyNumberFormat="1" applyFont="1" applyFill="1" applyBorder="1" applyAlignment="1">
      <alignment horizontal="justify" vertical="center" wrapText="1"/>
    </xf>
    <xf numFmtId="2" fontId="24" fillId="0" borderId="10" xfId="0" applyNumberFormat="1" applyFont="1" applyFill="1" applyBorder="1" applyAlignment="1">
      <alignment horizontal="justify" vertical="center" wrapText="1"/>
    </xf>
    <xf numFmtId="2" fontId="24" fillId="34" borderId="10" xfId="0" applyNumberFormat="1" applyFont="1" applyFill="1" applyBorder="1" applyAlignment="1">
      <alignment horizontal="justify" vertical="center" wrapText="1"/>
    </xf>
    <xf numFmtId="4" fontId="24" fillId="0" borderId="11" xfId="0" applyNumberFormat="1" applyFont="1" applyFill="1" applyBorder="1" applyAlignment="1">
      <alignment horizontal="right" vertical="center" wrapText="1"/>
    </xf>
    <xf numFmtId="0" fontId="21" fillId="33" borderId="10" xfId="0" applyNumberFormat="1" applyFont="1" applyFill="1" applyBorder="1" applyAlignment="1">
      <alignment horizontal="center" vertical="center" wrapText="1"/>
    </xf>
    <xf numFmtId="2" fontId="24" fillId="33" borderId="10" xfId="0" applyNumberFormat="1" applyFont="1" applyFill="1" applyBorder="1" applyAlignment="1">
      <alignment horizontal="left" vertical="center" wrapText="1"/>
    </xf>
    <xf numFmtId="4" fontId="24" fillId="33" borderId="10" xfId="0" applyNumberFormat="1" applyFont="1" applyFill="1" applyBorder="1" applyAlignment="1">
      <alignment horizontal="right" vertical="center" wrapText="1"/>
    </xf>
    <xf numFmtId="0" fontId="24" fillId="0" borderId="10" xfId="0" applyFont="1" applyBorder="1" applyAlignment="1">
      <alignment horizontal="left" vertical="center" wrapText="1"/>
    </xf>
    <xf numFmtId="2" fontId="24" fillId="0" borderId="10" xfId="0" applyNumberFormat="1" applyFont="1" applyBorder="1" applyAlignment="1">
      <alignment horizontal="left" vertical="center" wrapText="1"/>
    </xf>
    <xf numFmtId="0" fontId="21" fillId="0" borderId="12" xfId="0" applyFont="1" applyFill="1" applyBorder="1" applyAlignment="1">
      <alignment vertical="center"/>
    </xf>
    <xf numFmtId="0" fontId="21" fillId="0" borderId="12" xfId="0" applyFont="1" applyBorder="1" applyAlignment="1">
      <alignment vertical="center"/>
    </xf>
    <xf numFmtId="2" fontId="21" fillId="0" borderId="12" xfId="0" applyNumberFormat="1" applyFont="1" applyBorder="1" applyAlignment="1">
      <alignment vertical="center"/>
    </xf>
    <xf numFmtId="0" fontId="21" fillId="0" borderId="0" xfId="0" applyNumberFormat="1" applyFont="1" applyFill="1" applyAlignment="1">
      <alignment horizontal="center" vertical="center" wrapText="1"/>
    </xf>
    <xf numFmtId="0" fontId="21" fillId="0" borderId="0" xfId="0" applyNumberFormat="1" applyFont="1" applyAlignment="1">
      <alignment horizontal="center" vertical="center" wrapText="1"/>
    </xf>
    <xf numFmtId="0" fontId="24" fillId="0" borderId="0" xfId="0" applyNumberFormat="1" applyFont="1" applyAlignment="1">
      <alignment horizontal="center" vertical="center" wrapText="1"/>
    </xf>
    <xf numFmtId="2" fontId="24" fillId="0" borderId="0" xfId="0" applyNumberFormat="1" applyFont="1" applyAlignment="1">
      <alignment horizontal="right" vertical="center" wrapText="1"/>
    </xf>
    <xf numFmtId="2" fontId="21" fillId="0" borderId="0" xfId="0" applyNumberFormat="1" applyFont="1" applyAlignment="1">
      <alignment horizontal="right" vertical="center" wrapText="1"/>
    </xf>
    <xf numFmtId="4" fontId="21" fillId="0" borderId="0" xfId="0" applyNumberFormat="1" applyFont="1" applyAlignment="1">
      <alignment horizontal="right" vertical="center" wrapText="1"/>
    </xf>
    <xf numFmtId="0" fontId="22" fillId="0" borderId="0" xfId="0" applyFont="1" applyFill="1" applyAlignment="1">
      <alignment vertical="center"/>
    </xf>
    <xf numFmtId="4" fontId="24" fillId="0" borderId="0" xfId="0" applyNumberFormat="1" applyFont="1" applyFill="1" applyAlignment="1">
      <alignment horizontal="right" vertical="center" wrapText="1"/>
    </xf>
    <xf numFmtId="4" fontId="21" fillId="0" borderId="0" xfId="0" applyNumberFormat="1" applyFont="1" applyFill="1" applyAlignment="1">
      <alignment horizontal="right" vertical="center" wrapText="1"/>
    </xf>
    <xf numFmtId="0" fontId="24" fillId="0" borderId="10" xfId="0" applyFont="1" applyFill="1" applyBorder="1" applyAlignment="1">
      <alignment horizontal="center" vertical="center" wrapText="1"/>
    </xf>
    <xf numFmtId="0" fontId="24" fillId="0" borderId="10" xfId="0" applyFont="1" applyFill="1" applyBorder="1" applyAlignment="1">
      <alignment horizontal="center" vertical="top" wrapText="1"/>
    </xf>
    <xf numFmtId="0" fontId="24" fillId="0" borderId="10" xfId="0" applyNumberFormat="1" applyFont="1" applyBorder="1" applyAlignment="1">
      <alignment horizontal="center" vertical="center" wrapText="1"/>
    </xf>
    <xf numFmtId="2" fontId="24" fillId="0" borderId="10" xfId="0" applyNumberFormat="1" applyFont="1" applyBorder="1" applyAlignment="1">
      <alignment horizontal="center" vertical="center" wrapText="1"/>
    </xf>
    <xf numFmtId="0" fontId="24" fillId="0" borderId="0" xfId="0" applyFont="1" applyAlignment="1">
      <alignment vertical="center"/>
    </xf>
    <xf numFmtId="0" fontId="24" fillId="0" borderId="11" xfId="0" applyNumberFormat="1" applyFont="1" applyFill="1" applyBorder="1" applyAlignment="1">
      <alignment horizontal="center" vertical="center" wrapText="1"/>
    </xf>
    <xf numFmtId="0" fontId="24" fillId="0" borderId="11" xfId="0" applyNumberFormat="1" applyFont="1" applyBorder="1" applyAlignment="1">
      <alignment horizontal="center" vertical="center" wrapText="1"/>
    </xf>
    <xf numFmtId="0" fontId="24" fillId="0" borderId="11" xfId="0" applyNumberFormat="1" applyFont="1" applyBorder="1" applyAlignment="1">
      <alignment horizontal="justify" vertical="center" wrapText="1"/>
    </xf>
    <xf numFmtId="4" fontId="24" fillId="0" borderId="11" xfId="0" applyNumberFormat="1" applyFont="1" applyBorder="1" applyAlignment="1">
      <alignment horizontal="right" vertical="center" wrapText="1"/>
    </xf>
    <xf numFmtId="0" fontId="23" fillId="0" borderId="0" xfId="0" applyFont="1" applyAlignment="1">
      <alignment vertical="center"/>
    </xf>
    <xf numFmtId="0" fontId="24" fillId="0" borderId="10" xfId="0" applyNumberFormat="1" applyFont="1" applyFill="1" applyBorder="1" applyAlignment="1">
      <alignment horizontal="center" vertical="center" wrapText="1"/>
    </xf>
    <xf numFmtId="4" fontId="21" fillId="0" borderId="11" xfId="0" applyNumberFormat="1" applyFont="1" applyFill="1" applyBorder="1" applyAlignment="1">
      <alignment horizontal="right" vertical="center" wrapText="1"/>
    </xf>
    <xf numFmtId="0" fontId="24" fillId="0" borderId="10" xfId="0" applyFont="1" applyFill="1" applyBorder="1" applyAlignment="1">
      <alignment horizontal="left" vertical="center" wrapText="1"/>
    </xf>
    <xf numFmtId="0" fontId="24" fillId="0" borderId="11" xfId="0" applyNumberFormat="1" applyFont="1" applyFill="1" applyBorder="1" applyAlignment="1">
      <alignment horizontal="justify" vertical="center" wrapText="1"/>
    </xf>
    <xf numFmtId="49" fontId="26" fillId="0" borderId="11" xfId="42" applyNumberFormat="1" applyFont="1" applyBorder="1" applyAlignment="1">
      <alignment horizontal="center" vertical="top" wrapText="1"/>
    </xf>
    <xf numFmtId="49" fontId="26" fillId="0" borderId="11" xfId="43" applyNumberFormat="1" applyFont="1" applyBorder="1" applyAlignment="1">
      <alignment horizontal="center" vertical="top" wrapText="1"/>
    </xf>
    <xf numFmtId="0" fontId="21" fillId="0" borderId="11" xfId="42" applyNumberFormat="1" applyFont="1" applyBorder="1" applyAlignment="1">
      <alignment horizontal="justify" vertical="top" wrapText="1"/>
    </xf>
    <xf numFmtId="0" fontId="21" fillId="0" borderId="11" xfId="43" applyNumberFormat="1" applyFont="1" applyBorder="1" applyAlignment="1">
      <alignment horizontal="justify" vertical="top" wrapText="1"/>
    </xf>
    <xf numFmtId="0" fontId="21" fillId="0" borderId="11" xfId="44" applyNumberFormat="1" applyFont="1" applyBorder="1" applyAlignment="1">
      <alignment horizontal="justify" vertical="top" wrapText="1"/>
    </xf>
    <xf numFmtId="0" fontId="24" fillId="0" borderId="10" xfId="0" applyNumberFormat="1" applyFont="1" applyBorder="1" applyAlignment="1">
      <alignment horizontal="center" vertical="top" wrapText="1"/>
    </xf>
    <xf numFmtId="0" fontId="21" fillId="0" borderId="11" xfId="0" applyNumberFormat="1" applyFont="1" applyBorder="1" applyAlignment="1">
      <alignment horizontal="justify" vertical="top" wrapText="1"/>
    </xf>
    <xf numFmtId="0" fontId="24" fillId="35" borderId="11" xfId="0" applyFont="1" applyFill="1" applyBorder="1" applyAlignment="1">
      <alignment horizontal="justify" vertical="top" wrapText="1"/>
    </xf>
    <xf numFmtId="0" fontId="24" fillId="0" borderId="11" xfId="0" applyFont="1" applyBorder="1" applyAlignment="1">
      <alignment horizontal="justify" vertical="top" wrapText="1"/>
    </xf>
    <xf numFmtId="0" fontId="21" fillId="0" borderId="11" xfId="0" applyFont="1" applyBorder="1" applyAlignment="1">
      <alignment vertical="top"/>
    </xf>
    <xf numFmtId="0" fontId="24" fillId="0" borderId="10" xfId="0" applyFont="1" applyBorder="1" applyAlignment="1">
      <alignment horizontal="justify" vertical="top" wrapText="1"/>
    </xf>
    <xf numFmtId="0" fontId="21" fillId="0" borderId="11" xfId="0" applyFont="1" applyBorder="1" applyAlignment="1">
      <alignment vertical="top" wrapText="1"/>
    </xf>
    <xf numFmtId="0" fontId="24" fillId="34" borderId="10" xfId="0" applyFont="1" applyFill="1" applyBorder="1" applyAlignment="1">
      <alignment horizontal="justify" vertical="top" wrapText="1"/>
    </xf>
    <xf numFmtId="0" fontId="21" fillId="0" borderId="0" xfId="0" applyFont="1" applyAlignment="1">
      <alignment vertical="top" wrapText="1"/>
    </xf>
    <xf numFmtId="0" fontId="24" fillId="33" borderId="10" xfId="0" applyFont="1" applyFill="1" applyBorder="1" applyAlignment="1">
      <alignment horizontal="left" vertical="top" wrapText="1"/>
    </xf>
    <xf numFmtId="0" fontId="24" fillId="0" borderId="10" xfId="0" applyFont="1" applyBorder="1" applyAlignment="1">
      <alignment horizontal="left" vertical="top" wrapText="1"/>
    </xf>
    <xf numFmtId="0" fontId="24" fillId="0" borderId="11" xfId="0" applyNumberFormat="1" applyFont="1" applyBorder="1" applyAlignment="1">
      <alignment horizontal="justify" vertical="top" wrapText="1"/>
    </xf>
    <xf numFmtId="0" fontId="21" fillId="0" borderId="12" xfId="0" applyFont="1" applyBorder="1" applyAlignment="1">
      <alignment vertical="top"/>
    </xf>
    <xf numFmtId="0" fontId="24" fillId="0" borderId="0" xfId="0" applyNumberFormat="1" applyFont="1" applyAlignment="1">
      <alignment horizontal="left" vertical="top" wrapText="1"/>
    </xf>
    <xf numFmtId="0" fontId="21" fillId="0" borderId="0" xfId="0" applyNumberFormat="1" applyFont="1" applyAlignment="1">
      <alignment horizontal="justify" vertical="top" wrapText="1"/>
    </xf>
    <xf numFmtId="0" fontId="21" fillId="0" borderId="0" xfId="0" applyNumberFormat="1" applyFont="1" applyAlignment="1">
      <alignment horizontal="left" vertical="top" wrapText="1"/>
    </xf>
    <xf numFmtId="0" fontId="21" fillId="0" borderId="0" xfId="0" applyNumberFormat="1" applyFont="1" applyAlignment="1">
      <alignment horizontal="right" vertical="top" wrapText="1"/>
    </xf>
  </cellXfs>
  <cellStyles count="45">
    <cellStyle name="20% - Colore 1" xfId="19" builtinId="30" customBuiltin="1"/>
    <cellStyle name="20% - Colore 2" xfId="23" builtinId="34" customBuiltin="1"/>
    <cellStyle name="20% - Colore 3" xfId="27" builtinId="38" customBuiltin="1"/>
    <cellStyle name="20% - Colore 4" xfId="31" builtinId="42" customBuiltin="1"/>
    <cellStyle name="20% - Colore 5" xfId="35" builtinId="46" customBuiltin="1"/>
    <cellStyle name="20% - Colore 6" xfId="39" builtinId="50" customBuiltin="1"/>
    <cellStyle name="40% - Colore 1" xfId="20" builtinId="31" customBuiltin="1"/>
    <cellStyle name="40% - Colore 2" xfId="24" builtinId="35" customBuiltin="1"/>
    <cellStyle name="40% - Colore 3" xfId="28" builtinId="39" customBuiltin="1"/>
    <cellStyle name="40% - Colore 4" xfId="32" builtinId="43" customBuiltin="1"/>
    <cellStyle name="40% - Colore 5" xfId="36" builtinId="47" customBuiltin="1"/>
    <cellStyle name="40% - Colore 6" xfId="40" builtinId="51" customBuiltin="1"/>
    <cellStyle name="60% - Colore 1" xfId="21" builtinId="32" customBuiltin="1"/>
    <cellStyle name="60% - Colore 2" xfId="25" builtinId="36" customBuiltin="1"/>
    <cellStyle name="60% - Colore 3" xfId="29" builtinId="40" customBuiltin="1"/>
    <cellStyle name="60% - Colore 4" xfId="33" builtinId="44" customBuiltin="1"/>
    <cellStyle name="60% - Colore 5" xfId="37" builtinId="48" customBuiltin="1"/>
    <cellStyle name="60% - Colore 6" xfId="41" builtinId="52" customBuiltin="1"/>
    <cellStyle name="Calcolo" xfId="11" builtinId="22" customBuiltin="1"/>
    <cellStyle name="Cella collegata" xfId="12" builtinId="24" customBuiltin="1"/>
    <cellStyle name="Cella da controllare" xfId="13" builtinId="23" customBuiltin="1"/>
    <cellStyle name="Colore 1" xfId="18" builtinId="29" customBuiltin="1"/>
    <cellStyle name="Colore 2" xfId="22" builtinId="33" customBuiltin="1"/>
    <cellStyle name="Colore 3" xfId="26" builtinId="37" customBuiltin="1"/>
    <cellStyle name="Colore 4" xfId="30" builtinId="41" customBuiltin="1"/>
    <cellStyle name="Colore 5" xfId="34" builtinId="45" customBuiltin="1"/>
    <cellStyle name="Colore 6" xfId="38" builtinId="49" customBuiltin="1"/>
    <cellStyle name="Input" xfId="9" builtinId="20" customBuiltin="1"/>
    <cellStyle name="Neutrale" xfId="8" builtinId="28" customBuiltin="1"/>
    <cellStyle name="Normale" xfId="0" builtinId="0" customBuiltin="1"/>
    <cellStyle name="Normale 2" xfId="42"/>
    <cellStyle name="Normale 3" xfId="43"/>
    <cellStyle name="Normale 4" xfId="44"/>
    <cellStyle name="Nota" xfId="15" builtinId="10" customBuiltin="1"/>
    <cellStyle name="Output" xfId="10" builtinId="21" customBuiltin="1"/>
    <cellStyle name="Testo avviso" xfId="14" builtinId="11" customBuiltin="1"/>
    <cellStyle name="Testo descrittivo" xfId="16" builtinId="53" customBuiltin="1"/>
    <cellStyle name="Titolo" xfId="1" builtinId="15" customBuiltin="1"/>
    <cellStyle name="Titolo 1" xfId="2" builtinId="16" customBuiltin="1"/>
    <cellStyle name="Titolo 2" xfId="3" builtinId="17" customBuiltin="1"/>
    <cellStyle name="Titolo 3" xfId="4" builtinId="18" customBuiltin="1"/>
    <cellStyle name="Titolo 4" xfId="5" builtinId="19" customBuiltin="1"/>
    <cellStyle name="Totale" xfId="17" builtinId="25" customBuiltin="1"/>
    <cellStyle name="Valore non valido" xfId="7" builtinId="27" customBuiltin="1"/>
    <cellStyle name="Valore valido" xfId="6" builtinId="26" customBuiltin="1"/>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J831"/>
  <sheetViews>
    <sheetView tabSelected="1" view="pageBreakPreview" topLeftCell="A287" zoomScale="85" zoomScaleSheetLayoutView="85" workbookViewId="0">
      <selection activeCell="I284" sqref="I284"/>
    </sheetView>
  </sheetViews>
  <sheetFormatPr defaultColWidth="9.140625" defaultRowHeight="12.75" outlineLevelRow="3"/>
  <cols>
    <col min="1" max="1" width="14" style="45" bestFit="1" customWidth="1"/>
    <col min="2" max="2" width="16.7109375" style="46" customWidth="1"/>
    <col min="3" max="3" width="71.85546875" style="89" customWidth="1"/>
    <col min="4" max="4" width="5" style="46" bestFit="1" customWidth="1"/>
    <col min="5" max="5" width="8.7109375" style="49" bestFit="1" customWidth="1"/>
    <col min="6" max="6" width="13.85546875" style="53" customWidth="1"/>
    <col min="7" max="7" width="11.85546875" style="50" customWidth="1"/>
    <col min="8" max="8" width="10.140625" style="2" customWidth="1"/>
    <col min="9" max="9" width="9.140625" style="2" customWidth="1"/>
    <col min="10" max="16384" width="9.140625" style="2"/>
  </cols>
  <sheetData>
    <row r="1" spans="1:8" s="3" customFormat="1" ht="51">
      <c r="A1" s="54" t="s">
        <v>1344</v>
      </c>
      <c r="B1" s="55" t="s">
        <v>107</v>
      </c>
      <c r="C1" s="73" t="s">
        <v>0</v>
      </c>
      <c r="D1" s="56" t="s">
        <v>1</v>
      </c>
      <c r="E1" s="57" t="s">
        <v>2</v>
      </c>
      <c r="F1" s="64" t="s">
        <v>1345</v>
      </c>
      <c r="G1" s="56" t="s">
        <v>1343</v>
      </c>
      <c r="H1" s="58"/>
    </row>
    <row r="2" spans="1:8">
      <c r="A2" s="4" t="s">
        <v>3</v>
      </c>
      <c r="B2" s="6" t="s">
        <v>3</v>
      </c>
      <c r="C2" s="74" t="s">
        <v>3</v>
      </c>
      <c r="D2" s="6" t="s">
        <v>3</v>
      </c>
      <c r="E2" s="27" t="s">
        <v>3</v>
      </c>
      <c r="F2" s="18" t="s">
        <v>3</v>
      </c>
      <c r="G2" s="5" t="s">
        <v>3</v>
      </c>
    </row>
    <row r="3" spans="1:8" s="3" customFormat="1" outlineLevel="2">
      <c r="A3" s="12" t="s">
        <v>3</v>
      </c>
      <c r="B3" s="11" t="s">
        <v>3</v>
      </c>
      <c r="C3" s="75" t="s">
        <v>4</v>
      </c>
      <c r="D3" s="13" t="s">
        <v>3</v>
      </c>
      <c r="E3" s="26" t="s">
        <v>3</v>
      </c>
      <c r="F3" s="26" t="s">
        <v>3</v>
      </c>
      <c r="G3" s="13" t="s">
        <v>3</v>
      </c>
    </row>
    <row r="4" spans="1:8" s="3" customFormat="1" outlineLevel="2">
      <c r="A4" s="4" t="s">
        <v>3</v>
      </c>
      <c r="B4" s="6" t="s">
        <v>3</v>
      </c>
      <c r="C4" s="74" t="s">
        <v>3</v>
      </c>
      <c r="D4" s="6" t="s">
        <v>3</v>
      </c>
      <c r="E4" s="27" t="s">
        <v>3</v>
      </c>
      <c r="F4" s="18" t="s">
        <v>3</v>
      </c>
      <c r="G4" s="5" t="s">
        <v>3</v>
      </c>
    </row>
    <row r="5" spans="1:8" s="3" customFormat="1" outlineLevel="3">
      <c r="A5" s="12" t="s">
        <v>3</v>
      </c>
      <c r="B5" s="11" t="s">
        <v>3</v>
      </c>
      <c r="C5" s="76" t="s">
        <v>5</v>
      </c>
      <c r="D5" s="11" t="s">
        <v>3</v>
      </c>
      <c r="E5" s="28" t="s">
        <v>3</v>
      </c>
      <c r="F5" s="12" t="s">
        <v>3</v>
      </c>
      <c r="G5" s="11" t="s">
        <v>3</v>
      </c>
    </row>
    <row r="6" spans="1:8" s="3" customFormat="1" ht="89.25" outlineLevel="3">
      <c r="A6" s="4" t="s">
        <v>115</v>
      </c>
      <c r="B6" s="4" t="s">
        <v>113</v>
      </c>
      <c r="C6" s="74" t="s">
        <v>112</v>
      </c>
      <c r="D6" s="6" t="s">
        <v>3</v>
      </c>
      <c r="E6" s="27" t="s">
        <v>3</v>
      </c>
      <c r="F6" s="18" t="s">
        <v>3</v>
      </c>
      <c r="G6" s="5" t="s">
        <v>3</v>
      </c>
    </row>
    <row r="7" spans="1:8" s="3" customFormat="1" outlineLevel="3">
      <c r="A7" s="4" t="s">
        <v>111</v>
      </c>
      <c r="B7" s="4" t="s">
        <v>110</v>
      </c>
      <c r="C7" s="74" t="s">
        <v>9</v>
      </c>
      <c r="D7" s="6" t="s">
        <v>3</v>
      </c>
      <c r="E7" s="27" t="s">
        <v>3</v>
      </c>
      <c r="F7" s="18" t="s">
        <v>3</v>
      </c>
      <c r="G7" s="5" t="s">
        <v>3</v>
      </c>
    </row>
    <row r="8" spans="1:8" s="3" customFormat="1" outlineLevel="3">
      <c r="A8" s="8" t="s">
        <v>3</v>
      </c>
      <c r="B8" s="7" t="s">
        <v>3</v>
      </c>
      <c r="C8" s="77" t="s">
        <v>3</v>
      </c>
      <c r="D8" s="1" t="s">
        <v>7</v>
      </c>
      <c r="E8" s="29">
        <v>413.82</v>
      </c>
      <c r="F8" s="17">
        <v>24.21</v>
      </c>
      <c r="G8" s="9">
        <f>E8*F8</f>
        <v>10018.582200000001</v>
      </c>
    </row>
    <row r="9" spans="1:8" s="3" customFormat="1" outlineLevel="3">
      <c r="A9" s="4" t="s">
        <v>114</v>
      </c>
      <c r="B9" s="4" t="s">
        <v>116</v>
      </c>
      <c r="C9" s="74" t="s">
        <v>10</v>
      </c>
      <c r="D9" s="6" t="s">
        <v>3</v>
      </c>
      <c r="E9" s="27"/>
      <c r="F9" s="18"/>
      <c r="G9" s="5" t="s">
        <v>3</v>
      </c>
    </row>
    <row r="10" spans="1:8" s="3" customFormat="1" outlineLevel="3">
      <c r="A10" s="8" t="s">
        <v>3</v>
      </c>
      <c r="B10" s="7" t="s">
        <v>3</v>
      </c>
      <c r="C10" s="77" t="s">
        <v>3</v>
      </c>
      <c r="D10" s="1" t="s">
        <v>7</v>
      </c>
      <c r="E10" s="29">
        <v>189.18</v>
      </c>
      <c r="F10" s="17">
        <v>35.700000000000003</v>
      </c>
      <c r="G10" s="9">
        <f>E10*F10</f>
        <v>6753.7260000000006</v>
      </c>
    </row>
    <row r="11" spans="1:8" s="3" customFormat="1" ht="76.5" outlineLevel="3">
      <c r="A11" s="4" t="s">
        <v>118</v>
      </c>
      <c r="B11" s="4" t="s">
        <v>117</v>
      </c>
      <c r="C11" s="74" t="s">
        <v>16</v>
      </c>
      <c r="D11" s="6" t="s">
        <v>3</v>
      </c>
      <c r="E11" s="27"/>
      <c r="F11" s="18"/>
      <c r="G11" s="5" t="s">
        <v>3</v>
      </c>
    </row>
    <row r="12" spans="1:8" s="3" customFormat="1" outlineLevel="3">
      <c r="A12" s="8" t="s">
        <v>3</v>
      </c>
      <c r="B12" s="7" t="s">
        <v>3</v>
      </c>
      <c r="C12" s="77" t="s">
        <v>3</v>
      </c>
      <c r="D12" s="1" t="s">
        <v>7</v>
      </c>
      <c r="E12" s="29">
        <v>87.84</v>
      </c>
      <c r="F12" s="17">
        <v>10.63</v>
      </c>
      <c r="G12" s="9">
        <f>E12*F12</f>
        <v>933.7392000000001</v>
      </c>
    </row>
    <row r="13" spans="1:8" s="3" customFormat="1" ht="25.5" outlineLevel="3">
      <c r="A13" s="4" t="s">
        <v>121</v>
      </c>
      <c r="B13" s="6" t="s">
        <v>120</v>
      </c>
      <c r="C13" s="74" t="s">
        <v>119</v>
      </c>
      <c r="D13" s="6" t="s">
        <v>3</v>
      </c>
      <c r="E13" s="27"/>
      <c r="F13" s="18"/>
      <c r="G13" s="5" t="s">
        <v>3</v>
      </c>
    </row>
    <row r="14" spans="1:8" s="3" customFormat="1" outlineLevel="3">
      <c r="A14" s="4"/>
      <c r="B14" s="6"/>
      <c r="C14" s="74" t="s">
        <v>122</v>
      </c>
      <c r="D14" s="6"/>
      <c r="E14" s="27"/>
      <c r="F14" s="18"/>
      <c r="G14" s="5"/>
    </row>
    <row r="15" spans="1:8" s="3" customFormat="1" outlineLevel="3">
      <c r="A15" s="8" t="s">
        <v>3</v>
      </c>
      <c r="B15" s="7" t="s">
        <v>3</v>
      </c>
      <c r="C15" s="77" t="s">
        <v>3</v>
      </c>
      <c r="D15" s="1" t="s">
        <v>7</v>
      </c>
      <c r="E15" s="29">
        <v>408.36</v>
      </c>
      <c r="F15" s="17">
        <v>1.1499999999999999</v>
      </c>
      <c r="G15" s="9">
        <f>E15*F15</f>
        <v>469.61399999999998</v>
      </c>
    </row>
    <row r="16" spans="1:8" s="3" customFormat="1" ht="76.5" outlineLevel="3">
      <c r="A16" s="4" t="s">
        <v>124</v>
      </c>
      <c r="B16" s="4" t="s">
        <v>123</v>
      </c>
      <c r="C16" s="74" t="s">
        <v>125</v>
      </c>
      <c r="D16" s="6" t="s">
        <v>3</v>
      </c>
      <c r="E16" s="27"/>
      <c r="F16" s="18"/>
      <c r="G16" s="5" t="s">
        <v>3</v>
      </c>
    </row>
    <row r="17" spans="1:7" s="3" customFormat="1" outlineLevel="3">
      <c r="A17" s="8" t="s">
        <v>3</v>
      </c>
      <c r="B17" s="7" t="s">
        <v>3</v>
      </c>
      <c r="C17" s="77" t="s">
        <v>3</v>
      </c>
      <c r="D17" s="1" t="s">
        <v>7</v>
      </c>
      <c r="E17" s="29">
        <v>22.05</v>
      </c>
      <c r="F17" s="17">
        <v>19.59</v>
      </c>
      <c r="G17" s="9">
        <f>E17*F17</f>
        <v>431.95949999999999</v>
      </c>
    </row>
    <row r="18" spans="1:7" s="3" customFormat="1" ht="63.75" outlineLevel="3">
      <c r="A18" s="4" t="s">
        <v>127</v>
      </c>
      <c r="B18" s="4" t="s">
        <v>126</v>
      </c>
      <c r="C18" s="74" t="s">
        <v>128</v>
      </c>
      <c r="D18" s="6" t="s">
        <v>3</v>
      </c>
      <c r="E18" s="27"/>
      <c r="F18" s="18"/>
      <c r="G18" s="5" t="s">
        <v>3</v>
      </c>
    </row>
    <row r="19" spans="1:7" s="3" customFormat="1" outlineLevel="3">
      <c r="A19" s="8" t="s">
        <v>3</v>
      </c>
      <c r="B19" s="7" t="s">
        <v>3</v>
      </c>
      <c r="C19" s="77" t="s">
        <v>3</v>
      </c>
      <c r="D19" s="1" t="s">
        <v>7</v>
      </c>
      <c r="E19" s="29">
        <v>22.05</v>
      </c>
      <c r="F19" s="17">
        <v>11.47</v>
      </c>
      <c r="G19" s="9">
        <f>E19*F19</f>
        <v>252.91350000000003</v>
      </c>
    </row>
    <row r="20" spans="1:7" s="3" customFormat="1" ht="63.75" outlineLevel="3">
      <c r="A20" s="4" t="s">
        <v>130</v>
      </c>
      <c r="B20" s="4" t="s">
        <v>129</v>
      </c>
      <c r="C20" s="74" t="s">
        <v>131</v>
      </c>
      <c r="D20" s="6" t="s">
        <v>3</v>
      </c>
      <c r="E20" s="27"/>
      <c r="F20" s="18"/>
      <c r="G20" s="5" t="s">
        <v>3</v>
      </c>
    </row>
    <row r="21" spans="1:7" s="3" customFormat="1" outlineLevel="3">
      <c r="A21" s="8" t="s">
        <v>3</v>
      </c>
      <c r="B21" s="7" t="s">
        <v>3</v>
      </c>
      <c r="C21" s="77" t="s">
        <v>3</v>
      </c>
      <c r="D21" s="1" t="s">
        <v>15</v>
      </c>
      <c r="E21" s="29">
        <v>50.5</v>
      </c>
      <c r="F21" s="17">
        <v>5.25</v>
      </c>
      <c r="G21" s="9">
        <f>E21*F21</f>
        <v>265.125</v>
      </c>
    </row>
    <row r="22" spans="1:7" s="3" customFormat="1" ht="89.25" outlineLevel="3">
      <c r="A22" s="4" t="s">
        <v>132</v>
      </c>
      <c r="B22" s="4" t="s">
        <v>133</v>
      </c>
      <c r="C22" s="74" t="s">
        <v>134</v>
      </c>
      <c r="D22" s="6" t="s">
        <v>3</v>
      </c>
      <c r="E22" s="27"/>
      <c r="F22" s="18"/>
      <c r="G22" s="5" t="s">
        <v>3</v>
      </c>
    </row>
    <row r="23" spans="1:7" s="3" customFormat="1" outlineLevel="3">
      <c r="A23" s="8" t="s">
        <v>3</v>
      </c>
      <c r="B23" s="7" t="s">
        <v>3</v>
      </c>
      <c r="C23" s="77" t="s">
        <v>3</v>
      </c>
      <c r="D23" s="1" t="s">
        <v>7</v>
      </c>
      <c r="E23" s="29">
        <v>23.63</v>
      </c>
      <c r="F23" s="17">
        <v>30.11</v>
      </c>
      <c r="G23" s="9">
        <f>E23*F23</f>
        <v>711.49929999999995</v>
      </c>
    </row>
    <row r="24" spans="1:7" s="3" customFormat="1" ht="89.25" outlineLevel="3">
      <c r="A24" s="4" t="s">
        <v>137</v>
      </c>
      <c r="B24" s="4" t="s">
        <v>135</v>
      </c>
      <c r="C24" s="74" t="s">
        <v>12</v>
      </c>
      <c r="D24" s="6" t="s">
        <v>3</v>
      </c>
      <c r="E24" s="27"/>
      <c r="F24" s="18"/>
      <c r="G24" s="5" t="s">
        <v>3</v>
      </c>
    </row>
    <row r="25" spans="1:7" s="3" customFormat="1" outlineLevel="3">
      <c r="A25" s="4" t="s">
        <v>138</v>
      </c>
      <c r="B25" s="4" t="s">
        <v>136</v>
      </c>
      <c r="C25" s="70" t="s">
        <v>13</v>
      </c>
      <c r="D25" s="6" t="s">
        <v>3</v>
      </c>
      <c r="E25" s="27"/>
      <c r="F25" s="18"/>
      <c r="G25" s="5" t="s">
        <v>3</v>
      </c>
    </row>
    <row r="26" spans="1:7" s="3" customFormat="1" outlineLevel="3">
      <c r="A26" s="8" t="s">
        <v>3</v>
      </c>
      <c r="B26" s="7" t="s">
        <v>3</v>
      </c>
      <c r="C26" s="77" t="s">
        <v>3</v>
      </c>
      <c r="D26" s="1" t="s">
        <v>7</v>
      </c>
      <c r="E26" s="29">
        <v>682.59</v>
      </c>
      <c r="F26" s="17">
        <v>16.87</v>
      </c>
      <c r="G26" s="9">
        <f>E26*F26</f>
        <v>11515.293300000001</v>
      </c>
    </row>
    <row r="27" spans="1:7" s="3" customFormat="1" ht="89.25" outlineLevel="3">
      <c r="A27" s="4" t="s">
        <v>141</v>
      </c>
      <c r="B27" s="4" t="s">
        <v>139</v>
      </c>
      <c r="C27" s="74" t="s">
        <v>143</v>
      </c>
      <c r="D27" s="6" t="s">
        <v>3</v>
      </c>
      <c r="E27" s="27"/>
      <c r="F27" s="18"/>
      <c r="G27" s="5" t="s">
        <v>3</v>
      </c>
    </row>
    <row r="28" spans="1:7" s="3" customFormat="1" outlineLevel="3">
      <c r="A28" s="4" t="s">
        <v>142</v>
      </c>
      <c r="B28" s="4" t="s">
        <v>140</v>
      </c>
      <c r="C28" s="70" t="s">
        <v>6</v>
      </c>
      <c r="D28" s="6" t="s">
        <v>3</v>
      </c>
      <c r="E28" s="27"/>
      <c r="F28" s="18"/>
      <c r="G28" s="5" t="s">
        <v>3</v>
      </c>
    </row>
    <row r="29" spans="1:7" s="3" customFormat="1" outlineLevel="3">
      <c r="A29" s="8" t="s">
        <v>3</v>
      </c>
      <c r="B29" s="7" t="s">
        <v>3</v>
      </c>
      <c r="C29" s="77" t="s">
        <v>3</v>
      </c>
      <c r="D29" s="1" t="s">
        <v>7</v>
      </c>
      <c r="E29" s="29">
        <v>744.36</v>
      </c>
      <c r="F29" s="17">
        <v>12.61</v>
      </c>
      <c r="G29" s="9">
        <f>E29*F29</f>
        <v>9386.3796000000002</v>
      </c>
    </row>
    <row r="30" spans="1:7" s="3" customFormat="1" outlineLevel="3">
      <c r="A30" s="4" t="s">
        <v>145</v>
      </c>
      <c r="B30" s="4" t="s">
        <v>144</v>
      </c>
      <c r="C30" s="70" t="s">
        <v>146</v>
      </c>
      <c r="D30" s="6" t="s">
        <v>3</v>
      </c>
      <c r="E30" s="27"/>
      <c r="F30" s="18"/>
      <c r="G30" s="5" t="s">
        <v>3</v>
      </c>
    </row>
    <row r="31" spans="1:7" s="3" customFormat="1" outlineLevel="3">
      <c r="A31" s="8" t="s">
        <v>3</v>
      </c>
      <c r="B31" s="7" t="s">
        <v>3</v>
      </c>
      <c r="C31" s="77" t="s">
        <v>3</v>
      </c>
      <c r="D31" s="1" t="s">
        <v>1337</v>
      </c>
      <c r="E31" s="29">
        <v>158.19</v>
      </c>
      <c r="F31" s="17">
        <v>81.84</v>
      </c>
      <c r="G31" s="9">
        <f>E31*F31</f>
        <v>12946.2696</v>
      </c>
    </row>
    <row r="32" spans="1:7" s="3" customFormat="1" ht="127.5" outlineLevel="3">
      <c r="A32" s="4" t="s">
        <v>149</v>
      </c>
      <c r="B32" s="4"/>
      <c r="C32" s="74" t="s">
        <v>150</v>
      </c>
      <c r="D32" s="6" t="s">
        <v>3</v>
      </c>
      <c r="E32" s="27"/>
      <c r="F32" s="18"/>
      <c r="G32" s="5" t="s">
        <v>3</v>
      </c>
    </row>
    <row r="33" spans="1:7" s="3" customFormat="1" outlineLevel="3">
      <c r="A33" s="4" t="s">
        <v>148</v>
      </c>
      <c r="B33" s="4" t="s">
        <v>147</v>
      </c>
      <c r="C33" s="70" t="s">
        <v>151</v>
      </c>
      <c r="D33" s="6" t="s">
        <v>3</v>
      </c>
      <c r="E33" s="27"/>
      <c r="F33" s="18"/>
      <c r="G33" s="5" t="s">
        <v>3</v>
      </c>
    </row>
    <row r="34" spans="1:7" s="3" customFormat="1" outlineLevel="3">
      <c r="A34" s="8" t="s">
        <v>3</v>
      </c>
      <c r="B34" s="7" t="s">
        <v>3</v>
      </c>
      <c r="C34" s="77" t="s">
        <v>3</v>
      </c>
      <c r="D34" s="1" t="s">
        <v>17</v>
      </c>
      <c r="E34" s="29">
        <v>15</v>
      </c>
      <c r="F34" s="17">
        <v>830.3</v>
      </c>
      <c r="G34" s="9">
        <f>E34*F34</f>
        <v>12454.5</v>
      </c>
    </row>
    <row r="35" spans="1:7" s="3" customFormat="1" ht="114.75" outlineLevel="3">
      <c r="A35" s="4" t="s">
        <v>154</v>
      </c>
      <c r="B35" s="4" t="s">
        <v>152</v>
      </c>
      <c r="C35" s="74" t="s">
        <v>156</v>
      </c>
      <c r="D35" s="6" t="s">
        <v>3</v>
      </c>
      <c r="E35" s="27"/>
      <c r="F35" s="18"/>
      <c r="G35" s="5" t="s">
        <v>3</v>
      </c>
    </row>
    <row r="36" spans="1:7" s="3" customFormat="1" outlineLevel="3">
      <c r="A36" s="4" t="s">
        <v>155</v>
      </c>
      <c r="B36" s="4" t="s">
        <v>153</v>
      </c>
      <c r="C36" s="70" t="s">
        <v>157</v>
      </c>
      <c r="D36" s="6" t="s">
        <v>3</v>
      </c>
      <c r="E36" s="27"/>
      <c r="F36" s="18"/>
      <c r="G36" s="5" t="s">
        <v>3</v>
      </c>
    </row>
    <row r="37" spans="1:7" s="3" customFormat="1" outlineLevel="3">
      <c r="A37" s="8" t="s">
        <v>3</v>
      </c>
      <c r="B37" s="7" t="s">
        <v>3</v>
      </c>
      <c r="C37" s="77" t="s">
        <v>3</v>
      </c>
      <c r="D37" s="1" t="s">
        <v>17</v>
      </c>
      <c r="E37" s="29">
        <v>21</v>
      </c>
      <c r="F37" s="17">
        <v>425.24</v>
      </c>
      <c r="G37" s="9">
        <f>E37*F37</f>
        <v>8930.0400000000009</v>
      </c>
    </row>
    <row r="38" spans="1:7" s="3" customFormat="1" ht="76.5" outlineLevel="3">
      <c r="A38" s="4" t="s">
        <v>158</v>
      </c>
      <c r="B38" s="4" t="s">
        <v>48</v>
      </c>
      <c r="C38" s="74" t="s">
        <v>159</v>
      </c>
      <c r="D38" s="6" t="s">
        <v>3</v>
      </c>
      <c r="E38" s="27"/>
      <c r="F38" s="18"/>
      <c r="G38" s="5" t="s">
        <v>3</v>
      </c>
    </row>
    <row r="39" spans="1:7" s="3" customFormat="1" outlineLevel="3">
      <c r="A39" s="8" t="s">
        <v>3</v>
      </c>
      <c r="B39" s="7" t="s">
        <v>3</v>
      </c>
      <c r="C39" s="77" t="s">
        <v>3</v>
      </c>
      <c r="D39" s="1" t="s">
        <v>7</v>
      </c>
      <c r="E39" s="29">
        <v>287.83999999999997</v>
      </c>
      <c r="F39" s="17">
        <v>2.59</v>
      </c>
      <c r="G39" s="9">
        <f>E39*F39</f>
        <v>745.50559999999984</v>
      </c>
    </row>
    <row r="40" spans="1:7" s="3" customFormat="1" ht="63.75" outlineLevel="3">
      <c r="A40" s="4" t="s">
        <v>161</v>
      </c>
      <c r="B40" s="4" t="s">
        <v>160</v>
      </c>
      <c r="C40" s="74" t="s">
        <v>14</v>
      </c>
      <c r="D40" s="6" t="s">
        <v>3</v>
      </c>
      <c r="E40" s="27"/>
      <c r="F40" s="18"/>
      <c r="G40" s="5" t="s">
        <v>3</v>
      </c>
    </row>
    <row r="41" spans="1:7" s="3" customFormat="1" outlineLevel="3">
      <c r="A41" s="8" t="s">
        <v>3</v>
      </c>
      <c r="B41" s="7" t="s">
        <v>3</v>
      </c>
      <c r="C41" s="77" t="s">
        <v>3</v>
      </c>
      <c r="D41" s="1" t="s">
        <v>15</v>
      </c>
      <c r="E41" s="29">
        <v>183.13</v>
      </c>
      <c r="F41" s="17">
        <v>2.99</v>
      </c>
      <c r="G41" s="9">
        <f>E41*F41</f>
        <v>547.55870000000004</v>
      </c>
    </row>
    <row r="42" spans="1:7" s="3" customFormat="1" ht="89.25" outlineLevel="3">
      <c r="A42" s="4" t="s">
        <v>163</v>
      </c>
      <c r="B42" s="4" t="s">
        <v>162</v>
      </c>
      <c r="C42" s="74" t="s">
        <v>11</v>
      </c>
      <c r="D42" s="6" t="s">
        <v>3</v>
      </c>
      <c r="E42" s="27"/>
      <c r="F42" s="18"/>
      <c r="G42" s="5" t="s">
        <v>3</v>
      </c>
    </row>
    <row r="43" spans="1:7" s="3" customFormat="1" outlineLevel="3">
      <c r="A43" s="8" t="s">
        <v>3</v>
      </c>
      <c r="B43" s="7" t="s">
        <v>3</v>
      </c>
      <c r="C43" s="77" t="s">
        <v>3</v>
      </c>
      <c r="D43" s="1" t="s">
        <v>7</v>
      </c>
      <c r="E43" s="29">
        <v>125.7</v>
      </c>
      <c r="F43" s="17">
        <v>16.420000000000002</v>
      </c>
      <c r="G43" s="9">
        <f>E43*F43</f>
        <v>2063.9940000000001</v>
      </c>
    </row>
    <row r="44" spans="1:7" s="3" customFormat="1" ht="89.25" outlineLevel="3">
      <c r="A44" s="4" t="s">
        <v>115</v>
      </c>
      <c r="B44" s="4" t="s">
        <v>113</v>
      </c>
      <c r="C44" s="74" t="s">
        <v>112</v>
      </c>
      <c r="D44" s="6" t="s">
        <v>3</v>
      </c>
      <c r="E44" s="27"/>
      <c r="F44" s="18"/>
      <c r="G44" s="5" t="s">
        <v>3</v>
      </c>
    </row>
    <row r="45" spans="1:7" s="3" customFormat="1" outlineLevel="3">
      <c r="A45" s="4" t="s">
        <v>111</v>
      </c>
      <c r="B45" s="4" t="s">
        <v>164</v>
      </c>
      <c r="C45" s="70" t="s">
        <v>9</v>
      </c>
      <c r="D45" s="6" t="s">
        <v>3</v>
      </c>
      <c r="E45" s="27"/>
      <c r="F45" s="18"/>
      <c r="G45" s="5" t="s">
        <v>3</v>
      </c>
    </row>
    <row r="46" spans="1:7" s="3" customFormat="1" outlineLevel="3">
      <c r="A46" s="8" t="s">
        <v>3</v>
      </c>
      <c r="B46" s="7" t="s">
        <v>3</v>
      </c>
      <c r="C46" s="77" t="s">
        <v>3</v>
      </c>
      <c r="D46" s="1" t="s">
        <v>7</v>
      </c>
      <c r="E46" s="29">
        <v>81.209999999999994</v>
      </c>
      <c r="F46" s="17">
        <v>24.21</v>
      </c>
      <c r="G46" s="9">
        <f>E46*F46</f>
        <v>1966.0941</v>
      </c>
    </row>
    <row r="47" spans="1:7" s="3" customFormat="1" outlineLevel="3">
      <c r="A47" s="4" t="s">
        <v>3</v>
      </c>
      <c r="B47" s="6" t="s">
        <v>3</v>
      </c>
      <c r="C47" s="74" t="s">
        <v>3</v>
      </c>
      <c r="D47" s="6" t="s">
        <v>3</v>
      </c>
      <c r="E47" s="27"/>
      <c r="F47" s="18"/>
      <c r="G47" s="5" t="s">
        <v>3</v>
      </c>
    </row>
    <row r="48" spans="1:7" s="3" customFormat="1" outlineLevel="2">
      <c r="A48" s="8" t="s">
        <v>3</v>
      </c>
      <c r="B48" s="7" t="s">
        <v>3</v>
      </c>
      <c r="C48" s="78" t="s">
        <v>18</v>
      </c>
      <c r="D48" s="1" t="s">
        <v>3</v>
      </c>
      <c r="E48" s="30"/>
      <c r="F48" s="19"/>
      <c r="G48" s="14">
        <f>SUBTOTAL(9,G5:G47)</f>
        <v>80392.793600000019</v>
      </c>
    </row>
    <row r="49" spans="1:7" outlineLevel="2">
      <c r="A49" s="4" t="s">
        <v>3</v>
      </c>
      <c r="B49" s="6" t="s">
        <v>3</v>
      </c>
      <c r="C49" s="74" t="s">
        <v>3</v>
      </c>
      <c r="D49" s="6" t="s">
        <v>3</v>
      </c>
      <c r="E49" s="27"/>
      <c r="F49" s="18"/>
      <c r="G49" s="5" t="s">
        <v>3</v>
      </c>
    </row>
    <row r="50" spans="1:7" s="3" customFormat="1" outlineLevel="3">
      <c r="A50" s="12" t="s">
        <v>3</v>
      </c>
      <c r="B50" s="11" t="s">
        <v>3</v>
      </c>
      <c r="C50" s="76" t="s">
        <v>187</v>
      </c>
      <c r="D50" s="11" t="s">
        <v>3</v>
      </c>
      <c r="E50" s="28"/>
      <c r="F50" s="12"/>
      <c r="G50" s="11" t="s">
        <v>3</v>
      </c>
    </row>
    <row r="51" spans="1:7" s="3" customFormat="1" ht="114.75" outlineLevel="3">
      <c r="A51" s="4" t="s">
        <v>167</v>
      </c>
      <c r="B51" s="4" t="s">
        <v>168</v>
      </c>
      <c r="C51" s="74" t="s">
        <v>169</v>
      </c>
      <c r="D51" s="6" t="s">
        <v>3</v>
      </c>
      <c r="E51" s="27"/>
      <c r="F51" s="18"/>
      <c r="G51" s="5" t="s">
        <v>3</v>
      </c>
    </row>
    <row r="52" spans="1:7" s="3" customFormat="1" outlineLevel="3">
      <c r="A52" s="4" t="s">
        <v>166</v>
      </c>
      <c r="B52" s="4" t="s">
        <v>165</v>
      </c>
      <c r="C52" s="70" t="s">
        <v>170</v>
      </c>
      <c r="D52" s="6" t="s">
        <v>3</v>
      </c>
      <c r="E52" s="27"/>
      <c r="F52" s="18"/>
      <c r="G52" s="5" t="s">
        <v>3</v>
      </c>
    </row>
    <row r="53" spans="1:7" s="3" customFormat="1" outlineLevel="3">
      <c r="A53" s="8" t="s">
        <v>3</v>
      </c>
      <c r="B53" s="7" t="s">
        <v>3</v>
      </c>
      <c r="C53" s="77" t="s">
        <v>3</v>
      </c>
      <c r="D53" s="1" t="s">
        <v>7</v>
      </c>
      <c r="E53" s="29">
        <v>5.52</v>
      </c>
      <c r="F53" s="17">
        <v>56.07</v>
      </c>
      <c r="G53" s="9">
        <f>E53*F53</f>
        <v>309.50639999999999</v>
      </c>
    </row>
    <row r="54" spans="1:7" s="3" customFormat="1" ht="114.75" outlineLevel="3">
      <c r="A54" s="4" t="s">
        <v>172</v>
      </c>
      <c r="B54" s="4" t="s">
        <v>171</v>
      </c>
      <c r="C54" s="74" t="s">
        <v>175</v>
      </c>
      <c r="D54" s="6" t="s">
        <v>3</v>
      </c>
      <c r="E54" s="27"/>
      <c r="F54" s="18"/>
      <c r="G54" s="5" t="s">
        <v>3</v>
      </c>
    </row>
    <row r="55" spans="1:7" s="3" customFormat="1" outlineLevel="3">
      <c r="A55" s="4" t="s">
        <v>173</v>
      </c>
      <c r="B55" s="4" t="s">
        <v>174</v>
      </c>
      <c r="C55" s="70" t="s">
        <v>176</v>
      </c>
      <c r="D55" s="6" t="s">
        <v>3</v>
      </c>
      <c r="E55" s="27"/>
      <c r="F55" s="18"/>
      <c r="G55" s="5" t="s">
        <v>3</v>
      </c>
    </row>
    <row r="56" spans="1:7" s="3" customFormat="1" outlineLevel="3">
      <c r="A56" s="8" t="s">
        <v>3</v>
      </c>
      <c r="B56" s="7" t="s">
        <v>3</v>
      </c>
      <c r="C56" s="77" t="s">
        <v>3</v>
      </c>
      <c r="D56" s="1" t="s">
        <v>19</v>
      </c>
      <c r="E56" s="29">
        <v>1872.57</v>
      </c>
      <c r="F56" s="17">
        <v>2.57</v>
      </c>
      <c r="G56" s="9">
        <f>E56*F56</f>
        <v>4812.5048999999999</v>
      </c>
    </row>
    <row r="57" spans="1:7" s="3" customFormat="1" outlineLevel="3">
      <c r="A57" s="4" t="s">
        <v>177</v>
      </c>
      <c r="B57" s="4" t="s">
        <v>178</v>
      </c>
      <c r="C57" s="70" t="s">
        <v>179</v>
      </c>
      <c r="D57" s="6" t="s">
        <v>3</v>
      </c>
      <c r="E57" s="27"/>
      <c r="F57" s="18"/>
      <c r="G57" s="5" t="s">
        <v>3</v>
      </c>
    </row>
    <row r="58" spans="1:7" s="3" customFormat="1" outlineLevel="3">
      <c r="A58" s="8" t="s">
        <v>3</v>
      </c>
      <c r="B58" s="7" t="s">
        <v>3</v>
      </c>
      <c r="C58" s="77" t="s">
        <v>3</v>
      </c>
      <c r="D58" s="1" t="s">
        <v>19</v>
      </c>
      <c r="E58" s="29">
        <v>4840</v>
      </c>
      <c r="F58" s="17">
        <v>2.76</v>
      </c>
      <c r="G58" s="9">
        <f>E58*F58</f>
        <v>13358.4</v>
      </c>
    </row>
    <row r="59" spans="1:7" s="3" customFormat="1" ht="76.5" outlineLevel="3">
      <c r="A59" s="4" t="s">
        <v>183</v>
      </c>
      <c r="B59" s="4" t="s">
        <v>180</v>
      </c>
      <c r="C59" s="74" t="s">
        <v>184</v>
      </c>
      <c r="D59" s="6" t="s">
        <v>3</v>
      </c>
      <c r="E59" s="27"/>
      <c r="F59" s="18"/>
      <c r="G59" s="5" t="s">
        <v>3</v>
      </c>
    </row>
    <row r="60" spans="1:7" s="3" customFormat="1" outlineLevel="3">
      <c r="A60" s="4" t="s">
        <v>182</v>
      </c>
      <c r="B60" s="4" t="s">
        <v>181</v>
      </c>
      <c r="C60" s="70" t="s">
        <v>185</v>
      </c>
      <c r="D60" s="6" t="s">
        <v>3</v>
      </c>
      <c r="E60" s="27"/>
      <c r="F60" s="18"/>
      <c r="G60" s="5" t="s">
        <v>3</v>
      </c>
    </row>
    <row r="61" spans="1:7" s="3" customFormat="1" outlineLevel="3">
      <c r="A61" s="8" t="s">
        <v>3</v>
      </c>
      <c r="B61" s="7" t="s">
        <v>3</v>
      </c>
      <c r="C61" s="77" t="s">
        <v>3</v>
      </c>
      <c r="D61" s="1" t="s">
        <v>19</v>
      </c>
      <c r="E61" s="29">
        <v>820.71</v>
      </c>
      <c r="F61" s="17">
        <v>0.81</v>
      </c>
      <c r="G61" s="9">
        <f>E61*F61</f>
        <v>664.77510000000007</v>
      </c>
    </row>
    <row r="62" spans="1:7" s="3" customFormat="1" outlineLevel="3">
      <c r="A62" s="4" t="s">
        <v>3</v>
      </c>
      <c r="B62" s="6" t="s">
        <v>3</v>
      </c>
      <c r="C62" s="74" t="s">
        <v>3</v>
      </c>
      <c r="D62" s="6" t="s">
        <v>3</v>
      </c>
      <c r="E62" s="27"/>
      <c r="F62" s="18"/>
      <c r="G62" s="5" t="s">
        <v>3</v>
      </c>
    </row>
    <row r="63" spans="1:7" s="3" customFormat="1" outlineLevel="2">
      <c r="A63" s="8" t="s">
        <v>3</v>
      </c>
      <c r="B63" s="7" t="s">
        <v>3</v>
      </c>
      <c r="C63" s="78" t="s">
        <v>186</v>
      </c>
      <c r="D63" s="1" t="s">
        <v>3</v>
      </c>
      <c r="E63" s="30"/>
      <c r="F63" s="19"/>
      <c r="G63" s="14">
        <f>SUBTOTAL(9,G50:G62)</f>
        <v>19145.186399999999</v>
      </c>
    </row>
    <row r="64" spans="1:7" outlineLevel="2">
      <c r="A64" s="4" t="s">
        <v>3</v>
      </c>
      <c r="B64" s="6" t="s">
        <v>3</v>
      </c>
      <c r="C64" s="74" t="s">
        <v>3</v>
      </c>
      <c r="D64" s="6" t="s">
        <v>3</v>
      </c>
      <c r="E64" s="27"/>
      <c r="F64" s="18"/>
      <c r="G64" s="5" t="s">
        <v>3</v>
      </c>
    </row>
    <row r="65" spans="1:7" s="3" customFormat="1" outlineLevel="3">
      <c r="A65" s="12" t="s">
        <v>3</v>
      </c>
      <c r="B65" s="11" t="s">
        <v>3</v>
      </c>
      <c r="C65" s="76" t="s">
        <v>20</v>
      </c>
      <c r="D65" s="11" t="s">
        <v>3</v>
      </c>
      <c r="E65" s="28"/>
      <c r="F65" s="12"/>
      <c r="G65" s="11" t="s">
        <v>3</v>
      </c>
    </row>
    <row r="66" spans="1:7" s="3" customFormat="1" ht="178.5" outlineLevel="3">
      <c r="A66" s="4" t="s">
        <v>188</v>
      </c>
      <c r="B66" s="4" t="s">
        <v>21</v>
      </c>
      <c r="C66" s="74" t="s">
        <v>189</v>
      </c>
      <c r="D66" s="6" t="s">
        <v>3</v>
      </c>
      <c r="E66" s="27"/>
      <c r="F66" s="18"/>
      <c r="G66" s="5" t="s">
        <v>3</v>
      </c>
    </row>
    <row r="67" spans="1:7" s="3" customFormat="1" outlineLevel="3">
      <c r="A67" s="4" t="s">
        <v>188</v>
      </c>
      <c r="B67" s="4" t="s">
        <v>191</v>
      </c>
      <c r="C67" s="74" t="s">
        <v>192</v>
      </c>
      <c r="D67" s="6" t="s">
        <v>3</v>
      </c>
      <c r="E67" s="27"/>
      <c r="F67" s="18"/>
      <c r="G67" s="5" t="s">
        <v>3</v>
      </c>
    </row>
    <row r="68" spans="1:7" s="3" customFormat="1" outlineLevel="3">
      <c r="A68" s="8" t="s">
        <v>3</v>
      </c>
      <c r="B68" s="7" t="s">
        <v>3</v>
      </c>
      <c r="C68" s="77" t="s">
        <v>3</v>
      </c>
      <c r="D68" s="1" t="s">
        <v>7</v>
      </c>
      <c r="E68" s="29">
        <v>719.15</v>
      </c>
      <c r="F68" s="17">
        <v>16.809999999999999</v>
      </c>
      <c r="G68" s="9">
        <f>E68*F68</f>
        <v>12088.911499999998</v>
      </c>
    </row>
    <row r="69" spans="1:7" s="3" customFormat="1" outlineLevel="3">
      <c r="A69" s="4" t="s">
        <v>188</v>
      </c>
      <c r="B69" s="4" t="s">
        <v>194</v>
      </c>
      <c r="C69" s="74" t="s">
        <v>193</v>
      </c>
      <c r="D69" s="6" t="s">
        <v>3</v>
      </c>
      <c r="E69" s="27"/>
      <c r="F69" s="18"/>
      <c r="G69" s="5" t="s">
        <v>3</v>
      </c>
    </row>
    <row r="70" spans="1:7" s="3" customFormat="1" outlineLevel="3">
      <c r="A70" s="8" t="s">
        <v>3</v>
      </c>
      <c r="B70" s="7" t="s">
        <v>3</v>
      </c>
      <c r="C70" s="77" t="s">
        <v>3</v>
      </c>
      <c r="D70" s="1" t="s">
        <v>7</v>
      </c>
      <c r="E70" s="29">
        <v>676.93</v>
      </c>
      <c r="F70" s="17">
        <v>16.809999999999999</v>
      </c>
      <c r="G70" s="9">
        <f>E70*F70</f>
        <v>11379.193299999999</v>
      </c>
    </row>
    <row r="71" spans="1:7" s="3" customFormat="1" ht="255.75" customHeight="1" outlineLevel="3">
      <c r="A71" s="4" t="s">
        <v>196</v>
      </c>
      <c r="B71" s="4" t="s">
        <v>195</v>
      </c>
      <c r="C71" s="74" t="s">
        <v>197</v>
      </c>
      <c r="D71" s="6" t="s">
        <v>3</v>
      </c>
      <c r="E71" s="27"/>
      <c r="F71" s="18"/>
      <c r="G71" s="5" t="s">
        <v>3</v>
      </c>
    </row>
    <row r="72" spans="1:7" s="3" customFormat="1" outlineLevel="3">
      <c r="A72" s="4"/>
      <c r="B72" s="4"/>
      <c r="C72" s="74" t="s">
        <v>23</v>
      </c>
      <c r="D72" s="6"/>
      <c r="E72" s="27"/>
      <c r="F72" s="18"/>
      <c r="G72" s="5"/>
    </row>
    <row r="73" spans="1:7" s="3" customFormat="1" outlineLevel="3">
      <c r="A73" s="8" t="s">
        <v>3</v>
      </c>
      <c r="B73" s="7" t="s">
        <v>3</v>
      </c>
      <c r="C73" s="77" t="s">
        <v>3</v>
      </c>
      <c r="D73" s="1" t="s">
        <v>7</v>
      </c>
      <c r="E73" s="29">
        <v>133.84</v>
      </c>
      <c r="F73" s="17">
        <v>23.6</v>
      </c>
      <c r="G73" s="9">
        <f>E73*F73</f>
        <v>3158.6240000000003</v>
      </c>
    </row>
    <row r="74" spans="1:7" s="3" customFormat="1" ht="289.5" customHeight="1" outlineLevel="3">
      <c r="A74" s="4" t="s">
        <v>199</v>
      </c>
      <c r="B74" s="4" t="s">
        <v>190</v>
      </c>
      <c r="C74" s="74" t="s">
        <v>201</v>
      </c>
      <c r="D74" s="6" t="s">
        <v>3</v>
      </c>
      <c r="E74" s="27"/>
      <c r="F74" s="18"/>
      <c r="G74" s="5" t="s">
        <v>3</v>
      </c>
    </row>
    <row r="75" spans="1:7" s="3" customFormat="1" outlineLevel="3">
      <c r="A75" s="4" t="s">
        <v>200</v>
      </c>
      <c r="B75" s="4" t="s">
        <v>198</v>
      </c>
      <c r="C75" s="70" t="s">
        <v>202</v>
      </c>
      <c r="D75" s="6" t="s">
        <v>3</v>
      </c>
      <c r="E75" s="27"/>
      <c r="F75" s="18"/>
      <c r="G75" s="5" t="s">
        <v>3</v>
      </c>
    </row>
    <row r="76" spans="1:7" s="3" customFormat="1" outlineLevel="3">
      <c r="A76" s="8" t="s">
        <v>3</v>
      </c>
      <c r="B76" s="7" t="s">
        <v>3</v>
      </c>
      <c r="C76" s="77" t="s">
        <v>3</v>
      </c>
      <c r="D76" s="1" t="s">
        <v>7</v>
      </c>
      <c r="E76" s="29">
        <v>150.94999999999999</v>
      </c>
      <c r="F76" s="17">
        <v>23.66</v>
      </c>
      <c r="G76" s="9">
        <f>E76*F76</f>
        <v>3571.4769999999999</v>
      </c>
    </row>
    <row r="77" spans="1:7" s="3" customFormat="1" outlineLevel="3">
      <c r="A77" s="4" t="s">
        <v>203</v>
      </c>
      <c r="B77" s="4" t="s">
        <v>22</v>
      </c>
      <c r="C77" s="70" t="s">
        <v>204</v>
      </c>
      <c r="D77" s="6" t="s">
        <v>3</v>
      </c>
      <c r="E77" s="27"/>
      <c r="F77" s="18"/>
      <c r="G77" s="5" t="s">
        <v>3</v>
      </c>
    </row>
    <row r="78" spans="1:7" s="3" customFormat="1" outlineLevel="3">
      <c r="A78" s="8" t="s">
        <v>3</v>
      </c>
      <c r="B78" s="7" t="s">
        <v>3</v>
      </c>
      <c r="C78" s="77" t="s">
        <v>3</v>
      </c>
      <c r="D78" s="1" t="s">
        <v>7</v>
      </c>
      <c r="E78" s="29">
        <v>710.82</v>
      </c>
      <c r="F78" s="17">
        <v>32.01</v>
      </c>
      <c r="G78" s="9">
        <f>E78*F78</f>
        <v>22753.3482</v>
      </c>
    </row>
    <row r="79" spans="1:7" s="3" customFormat="1" outlineLevel="3">
      <c r="A79" s="4" t="s">
        <v>205</v>
      </c>
      <c r="B79" s="4" t="s">
        <v>25</v>
      </c>
      <c r="C79" s="70" t="s">
        <v>26</v>
      </c>
      <c r="D79" s="6" t="s">
        <v>3</v>
      </c>
      <c r="E79" s="27"/>
      <c r="F79" s="18"/>
      <c r="G79" s="5" t="s">
        <v>3</v>
      </c>
    </row>
    <row r="80" spans="1:7" s="3" customFormat="1" outlineLevel="3">
      <c r="A80" s="8" t="s">
        <v>3</v>
      </c>
      <c r="B80" s="7" t="s">
        <v>3</v>
      </c>
      <c r="C80" s="77" t="s">
        <v>3</v>
      </c>
      <c r="D80" s="1" t="s">
        <v>7</v>
      </c>
      <c r="E80" s="29">
        <v>270.20999999999998</v>
      </c>
      <c r="F80" s="17">
        <v>2.2400000000000002</v>
      </c>
      <c r="G80" s="9">
        <f>E80*F80</f>
        <v>605.2704</v>
      </c>
    </row>
    <row r="81" spans="1:7" s="3" customFormat="1" ht="153" outlineLevel="3">
      <c r="A81" s="4" t="s">
        <v>206</v>
      </c>
      <c r="B81" s="4" t="s">
        <v>207</v>
      </c>
      <c r="C81" s="70" t="s">
        <v>208</v>
      </c>
      <c r="D81" s="6" t="s">
        <v>3</v>
      </c>
      <c r="E81" s="27"/>
      <c r="F81" s="18"/>
      <c r="G81" s="5" t="s">
        <v>3</v>
      </c>
    </row>
    <row r="82" spans="1:7" s="3" customFormat="1" outlineLevel="3">
      <c r="A82" s="8" t="s">
        <v>3</v>
      </c>
      <c r="B82" s="7" t="s">
        <v>3</v>
      </c>
      <c r="C82" s="77" t="s">
        <v>3</v>
      </c>
      <c r="D82" s="1" t="s">
        <v>7</v>
      </c>
      <c r="E82" s="29">
        <v>435.82</v>
      </c>
      <c r="F82" s="17">
        <v>8.5</v>
      </c>
      <c r="G82" s="9">
        <f>E82*F82</f>
        <v>3704.47</v>
      </c>
    </row>
    <row r="83" spans="1:7" s="3" customFormat="1" outlineLevel="3">
      <c r="A83" s="4" t="s">
        <v>210</v>
      </c>
      <c r="B83" s="4" t="s">
        <v>209</v>
      </c>
      <c r="C83" s="70" t="s">
        <v>211</v>
      </c>
      <c r="D83" s="6" t="s">
        <v>3</v>
      </c>
      <c r="E83" s="27"/>
      <c r="F83" s="18"/>
      <c r="G83" s="5" t="s">
        <v>3</v>
      </c>
    </row>
    <row r="84" spans="1:7" s="3" customFormat="1" outlineLevel="3">
      <c r="A84" s="8" t="s">
        <v>3</v>
      </c>
      <c r="B84" s="7" t="s">
        <v>3</v>
      </c>
      <c r="C84" s="77" t="s">
        <v>3</v>
      </c>
      <c r="D84" s="1" t="s">
        <v>7</v>
      </c>
      <c r="E84" s="29">
        <v>141.80000000000001</v>
      </c>
      <c r="F84" s="17">
        <v>3.37</v>
      </c>
      <c r="G84" s="9">
        <f>E84*F84</f>
        <v>477.86600000000004</v>
      </c>
    </row>
    <row r="85" spans="1:7" s="3" customFormat="1" ht="25.5" outlineLevel="3">
      <c r="A85" s="4" t="s">
        <v>213</v>
      </c>
      <c r="B85" s="4" t="s">
        <v>212</v>
      </c>
      <c r="C85" s="70" t="s">
        <v>24</v>
      </c>
      <c r="D85" s="6" t="s">
        <v>3</v>
      </c>
      <c r="E85" s="27"/>
      <c r="F85" s="18"/>
      <c r="G85" s="5" t="s">
        <v>3</v>
      </c>
    </row>
    <row r="86" spans="1:7" s="3" customFormat="1" outlineLevel="3">
      <c r="A86" s="8" t="s">
        <v>3</v>
      </c>
      <c r="B86" s="7" t="s">
        <v>3</v>
      </c>
      <c r="C86" s="77" t="s">
        <v>3</v>
      </c>
      <c r="D86" s="1" t="s">
        <v>7</v>
      </c>
      <c r="E86" s="29">
        <v>85.8</v>
      </c>
      <c r="F86" s="17">
        <v>3.9</v>
      </c>
      <c r="G86" s="9">
        <f>E86*F86</f>
        <v>334.62</v>
      </c>
    </row>
    <row r="87" spans="1:7" s="3" customFormat="1" ht="25.5" outlineLevel="3">
      <c r="A87" s="4" t="s">
        <v>215</v>
      </c>
      <c r="B87" s="4" t="s">
        <v>214</v>
      </c>
      <c r="C87" s="70" t="s">
        <v>216</v>
      </c>
      <c r="D87" s="6" t="s">
        <v>3</v>
      </c>
      <c r="E87" s="27"/>
      <c r="F87" s="18"/>
      <c r="G87" s="5" t="s">
        <v>3</v>
      </c>
    </row>
    <row r="88" spans="1:7" s="3" customFormat="1" outlineLevel="3">
      <c r="A88" s="8" t="s">
        <v>3</v>
      </c>
      <c r="B88" s="7" t="s">
        <v>3</v>
      </c>
      <c r="C88" s="77" t="s">
        <v>3</v>
      </c>
      <c r="D88" s="1" t="s">
        <v>7</v>
      </c>
      <c r="E88" s="29">
        <v>576.20000000000005</v>
      </c>
      <c r="F88" s="17">
        <v>7.14</v>
      </c>
      <c r="G88" s="9">
        <f>E88*F88</f>
        <v>4114.0680000000002</v>
      </c>
    </row>
    <row r="89" spans="1:7" s="3" customFormat="1" ht="165.75" outlineLevel="3">
      <c r="A89" s="4" t="s">
        <v>223</v>
      </c>
      <c r="B89" s="4"/>
      <c r="C89" s="70" t="s">
        <v>222</v>
      </c>
      <c r="D89" s="6" t="s">
        <v>3</v>
      </c>
      <c r="E89" s="27"/>
      <c r="F89" s="18"/>
      <c r="G89" s="5" t="s">
        <v>3</v>
      </c>
    </row>
    <row r="90" spans="1:7" s="3" customFormat="1" outlineLevel="3">
      <c r="A90" s="4" t="s">
        <v>221</v>
      </c>
      <c r="B90" s="4" t="s">
        <v>220</v>
      </c>
      <c r="C90" s="70" t="s">
        <v>224</v>
      </c>
      <c r="D90" s="6"/>
      <c r="E90" s="27"/>
      <c r="F90" s="18"/>
      <c r="G90" s="5"/>
    </row>
    <row r="91" spans="1:7" s="3" customFormat="1" outlineLevel="3">
      <c r="A91" s="8" t="s">
        <v>3</v>
      </c>
      <c r="B91" s="7" t="s">
        <v>3</v>
      </c>
      <c r="C91" s="77" t="s">
        <v>3</v>
      </c>
      <c r="D91" s="1" t="s">
        <v>7</v>
      </c>
      <c r="E91" s="29">
        <v>180.99</v>
      </c>
      <c r="F91" s="17">
        <v>29.74</v>
      </c>
      <c r="G91" s="9">
        <f>E91*F91</f>
        <v>5382.6426000000001</v>
      </c>
    </row>
    <row r="92" spans="1:7" s="3" customFormat="1" ht="341.25" customHeight="1" outlineLevel="3">
      <c r="A92" s="4" t="s">
        <v>217</v>
      </c>
      <c r="B92" s="4" t="s">
        <v>218</v>
      </c>
      <c r="C92" s="70" t="s">
        <v>219</v>
      </c>
      <c r="D92" s="6" t="s">
        <v>3</v>
      </c>
      <c r="E92" s="27"/>
      <c r="F92" s="18"/>
      <c r="G92" s="5" t="s">
        <v>3</v>
      </c>
    </row>
    <row r="93" spans="1:7" s="3" customFormat="1" outlineLevel="3">
      <c r="A93" s="8" t="s">
        <v>3</v>
      </c>
      <c r="B93" s="7" t="s">
        <v>3</v>
      </c>
      <c r="C93" s="77" t="s">
        <v>3</v>
      </c>
      <c r="D93" s="1" t="s">
        <v>7</v>
      </c>
      <c r="E93" s="29">
        <v>4.41</v>
      </c>
      <c r="F93" s="17">
        <v>95.62</v>
      </c>
      <c r="G93" s="9">
        <f>E93*F93</f>
        <v>421.68420000000003</v>
      </c>
    </row>
    <row r="94" spans="1:7" s="3" customFormat="1" ht="309" customHeight="1" outlineLevel="3">
      <c r="A94" s="4" t="s">
        <v>226</v>
      </c>
      <c r="B94" s="4" t="s">
        <v>225</v>
      </c>
      <c r="C94" s="70" t="s">
        <v>229</v>
      </c>
      <c r="D94" s="6" t="s">
        <v>3</v>
      </c>
      <c r="E94" s="27"/>
      <c r="F94" s="18"/>
      <c r="G94" s="5" t="s">
        <v>3</v>
      </c>
    </row>
    <row r="95" spans="1:7" s="3" customFormat="1" outlineLevel="3">
      <c r="A95" s="4" t="s">
        <v>227</v>
      </c>
      <c r="B95" s="4" t="s">
        <v>228</v>
      </c>
      <c r="C95" s="70" t="s">
        <v>230</v>
      </c>
      <c r="D95" s="6"/>
      <c r="E95" s="27"/>
      <c r="F95" s="18"/>
      <c r="G95" s="5"/>
    </row>
    <row r="96" spans="1:7" s="3" customFormat="1" outlineLevel="3">
      <c r="A96" s="8" t="s">
        <v>3</v>
      </c>
      <c r="B96" s="7" t="s">
        <v>3</v>
      </c>
      <c r="C96" s="77" t="s">
        <v>3</v>
      </c>
      <c r="D96" s="1" t="s">
        <v>7</v>
      </c>
      <c r="E96" s="29">
        <v>45.51</v>
      </c>
      <c r="F96" s="17">
        <v>43.58</v>
      </c>
      <c r="G96" s="9">
        <f>E96*F96</f>
        <v>1983.3257999999998</v>
      </c>
    </row>
    <row r="97" spans="1:7" s="3" customFormat="1" outlineLevel="3">
      <c r="A97" s="4" t="s">
        <v>231</v>
      </c>
      <c r="B97" s="4" t="s">
        <v>232</v>
      </c>
      <c r="C97" s="70" t="s">
        <v>233</v>
      </c>
      <c r="D97" s="6"/>
      <c r="E97" s="27"/>
      <c r="F97" s="18"/>
      <c r="G97" s="5"/>
    </row>
    <row r="98" spans="1:7" s="3" customFormat="1" outlineLevel="3">
      <c r="A98" s="8" t="s">
        <v>3</v>
      </c>
      <c r="B98" s="7" t="s">
        <v>3</v>
      </c>
      <c r="C98" s="77" t="s">
        <v>3</v>
      </c>
      <c r="D98" s="1" t="s">
        <v>7</v>
      </c>
      <c r="E98" s="29">
        <v>261.38</v>
      </c>
      <c r="F98" s="17">
        <v>50.45</v>
      </c>
      <c r="G98" s="9">
        <f>E98*F98</f>
        <v>13186.621000000001</v>
      </c>
    </row>
    <row r="99" spans="1:7" s="3" customFormat="1" ht="25.5" outlineLevel="3">
      <c r="A99" s="4" t="s">
        <v>234</v>
      </c>
      <c r="B99" s="4" t="s">
        <v>235</v>
      </c>
      <c r="C99" s="70" t="s">
        <v>236</v>
      </c>
      <c r="D99" s="6"/>
      <c r="E99" s="27"/>
      <c r="F99" s="18"/>
      <c r="G99" s="5"/>
    </row>
    <row r="100" spans="1:7" s="3" customFormat="1" outlineLevel="3">
      <c r="A100" s="8" t="s">
        <v>3</v>
      </c>
      <c r="B100" s="7" t="s">
        <v>3</v>
      </c>
      <c r="C100" s="77" t="s">
        <v>3</v>
      </c>
      <c r="D100" s="1" t="s">
        <v>7</v>
      </c>
      <c r="E100" s="29">
        <v>78.75</v>
      </c>
      <c r="F100" s="17">
        <v>61.77</v>
      </c>
      <c r="G100" s="9">
        <f>E100*F100</f>
        <v>4864.3874999999998</v>
      </c>
    </row>
    <row r="101" spans="1:7" s="3" customFormat="1" outlineLevel="3">
      <c r="A101" s="4" t="s">
        <v>3</v>
      </c>
      <c r="B101" s="6" t="s">
        <v>3</v>
      </c>
      <c r="C101" s="74" t="s">
        <v>3</v>
      </c>
      <c r="D101" s="6" t="s">
        <v>3</v>
      </c>
      <c r="E101" s="27"/>
      <c r="F101" s="18"/>
      <c r="G101" s="5" t="s">
        <v>3</v>
      </c>
    </row>
    <row r="102" spans="1:7" s="3" customFormat="1" outlineLevel="2">
      <c r="A102" s="8" t="s">
        <v>3</v>
      </c>
      <c r="B102" s="7" t="s">
        <v>3</v>
      </c>
      <c r="C102" s="78" t="s">
        <v>27</v>
      </c>
      <c r="D102" s="1" t="s">
        <v>3</v>
      </c>
      <c r="E102" s="30"/>
      <c r="F102" s="19"/>
      <c r="G102" s="14">
        <f>SUBTOTAL(9,G65:G101)</f>
        <v>88026.509500000015</v>
      </c>
    </row>
    <row r="103" spans="1:7" outlineLevel="2">
      <c r="A103" s="4" t="s">
        <v>3</v>
      </c>
      <c r="B103" s="6" t="s">
        <v>3</v>
      </c>
      <c r="C103" s="74" t="s">
        <v>3</v>
      </c>
      <c r="D103" s="6" t="s">
        <v>3</v>
      </c>
      <c r="E103" s="27"/>
      <c r="F103" s="18"/>
      <c r="G103" s="5" t="s">
        <v>3</v>
      </c>
    </row>
    <row r="104" spans="1:7" s="3" customFormat="1" outlineLevel="3">
      <c r="A104" s="12" t="s">
        <v>3</v>
      </c>
      <c r="B104" s="11" t="s">
        <v>3</v>
      </c>
      <c r="C104" s="76" t="s">
        <v>28</v>
      </c>
      <c r="D104" s="11" t="s">
        <v>3</v>
      </c>
      <c r="E104" s="28"/>
      <c r="F104" s="12"/>
      <c r="G104" s="11" t="s">
        <v>3</v>
      </c>
    </row>
    <row r="105" spans="1:7" s="3" customFormat="1" ht="102" outlineLevel="3">
      <c r="A105" s="4" t="s">
        <v>238</v>
      </c>
      <c r="B105" s="4" t="s">
        <v>237</v>
      </c>
      <c r="C105" s="74" t="s">
        <v>239</v>
      </c>
      <c r="D105" s="6" t="s">
        <v>3</v>
      </c>
      <c r="E105" s="27"/>
      <c r="F105" s="18"/>
      <c r="G105" s="5" t="s">
        <v>3</v>
      </c>
    </row>
    <row r="106" spans="1:7" s="3" customFormat="1" outlineLevel="3">
      <c r="A106" s="8" t="s">
        <v>3</v>
      </c>
      <c r="B106" s="7" t="s">
        <v>3</v>
      </c>
      <c r="C106" s="77" t="s">
        <v>3</v>
      </c>
      <c r="D106" s="1" t="s">
        <v>7</v>
      </c>
      <c r="E106" s="29">
        <v>343.91</v>
      </c>
      <c r="F106" s="17">
        <v>22.17</v>
      </c>
      <c r="G106" s="9">
        <f>E106*F106</f>
        <v>7624.4847000000009</v>
      </c>
    </row>
    <row r="107" spans="1:7" s="3" customFormat="1" ht="38.25" outlineLevel="3">
      <c r="A107" s="4" t="s">
        <v>241</v>
      </c>
      <c r="B107" s="4" t="s">
        <v>240</v>
      </c>
      <c r="C107" s="74" t="s">
        <v>39</v>
      </c>
      <c r="D107" s="6" t="s">
        <v>3</v>
      </c>
      <c r="E107" s="27"/>
      <c r="F107" s="18"/>
      <c r="G107" s="5" t="s">
        <v>3</v>
      </c>
    </row>
    <row r="108" spans="1:7" s="3" customFormat="1" outlineLevel="3">
      <c r="A108" s="8" t="s">
        <v>3</v>
      </c>
      <c r="B108" s="7" t="s">
        <v>3</v>
      </c>
      <c r="C108" s="77" t="s">
        <v>3</v>
      </c>
      <c r="D108" s="1" t="s">
        <v>7</v>
      </c>
      <c r="E108" s="29">
        <v>435.03</v>
      </c>
      <c r="F108" s="17">
        <v>5.75</v>
      </c>
      <c r="G108" s="9">
        <f>E108*F108</f>
        <v>2501.4224999999997</v>
      </c>
    </row>
    <row r="109" spans="1:7" s="3" customFormat="1" ht="51" outlineLevel="3">
      <c r="A109" s="4" t="s">
        <v>243</v>
      </c>
      <c r="B109" s="4" t="s">
        <v>242</v>
      </c>
      <c r="C109" s="74" t="s">
        <v>38</v>
      </c>
      <c r="D109" s="6" t="s">
        <v>3</v>
      </c>
      <c r="E109" s="27"/>
      <c r="F109" s="18"/>
      <c r="G109" s="5" t="s">
        <v>3</v>
      </c>
    </row>
    <row r="110" spans="1:7" s="3" customFormat="1" outlineLevel="3">
      <c r="A110" s="8" t="s">
        <v>3</v>
      </c>
      <c r="B110" s="7" t="s">
        <v>3</v>
      </c>
      <c r="C110" s="77" t="s">
        <v>3</v>
      </c>
      <c r="D110" s="1" t="s">
        <v>7</v>
      </c>
      <c r="E110" s="29">
        <v>436.5</v>
      </c>
      <c r="F110" s="17">
        <v>7.28</v>
      </c>
      <c r="G110" s="9">
        <f>E110*F110</f>
        <v>3177.7200000000003</v>
      </c>
    </row>
    <row r="111" spans="1:7" s="3" customFormat="1" ht="140.25" outlineLevel="3">
      <c r="A111" s="4" t="s">
        <v>245</v>
      </c>
      <c r="B111" s="4" t="s">
        <v>244</v>
      </c>
      <c r="C111" s="74" t="s">
        <v>246</v>
      </c>
      <c r="D111" s="1" t="s">
        <v>3</v>
      </c>
      <c r="E111" s="27"/>
      <c r="F111" s="18"/>
      <c r="G111" s="5" t="s">
        <v>3</v>
      </c>
    </row>
    <row r="112" spans="1:7" s="3" customFormat="1" outlineLevel="3">
      <c r="A112" s="8" t="s">
        <v>3</v>
      </c>
      <c r="B112" s="7" t="s">
        <v>3</v>
      </c>
      <c r="C112" s="77" t="s">
        <v>3</v>
      </c>
      <c r="D112" s="1" t="s">
        <v>8</v>
      </c>
      <c r="E112" s="29">
        <v>1.2</v>
      </c>
      <c r="F112" s="17">
        <v>185.75</v>
      </c>
      <c r="G112" s="9">
        <f>E112*F112</f>
        <v>222.9</v>
      </c>
    </row>
    <row r="113" spans="1:7" s="3" customFormat="1" outlineLevel="3">
      <c r="A113" s="4" t="s">
        <v>3</v>
      </c>
      <c r="B113" s="6" t="s">
        <v>3</v>
      </c>
      <c r="C113" s="74" t="s">
        <v>3</v>
      </c>
      <c r="D113" s="6" t="s">
        <v>3</v>
      </c>
      <c r="E113" s="27"/>
      <c r="F113" s="18"/>
      <c r="G113" s="5" t="s">
        <v>3</v>
      </c>
    </row>
    <row r="114" spans="1:7" s="3" customFormat="1" outlineLevel="2">
      <c r="A114" s="8" t="s">
        <v>3</v>
      </c>
      <c r="B114" s="7" t="s">
        <v>3</v>
      </c>
      <c r="C114" s="78" t="s">
        <v>29</v>
      </c>
      <c r="D114" s="1" t="s">
        <v>3</v>
      </c>
      <c r="E114" s="30"/>
      <c r="F114" s="19"/>
      <c r="G114" s="14">
        <f>SUBTOTAL(9,G104:G113)</f>
        <v>13526.527200000002</v>
      </c>
    </row>
    <row r="115" spans="1:7" outlineLevel="2">
      <c r="A115" s="4" t="s">
        <v>3</v>
      </c>
      <c r="B115" s="6" t="s">
        <v>3</v>
      </c>
      <c r="C115" s="74" t="s">
        <v>3</v>
      </c>
      <c r="D115" s="6" t="s">
        <v>3</v>
      </c>
      <c r="E115" s="27"/>
      <c r="F115" s="18"/>
      <c r="G115" s="5" t="s">
        <v>3</v>
      </c>
    </row>
    <row r="116" spans="1:7" s="3" customFormat="1" outlineLevel="3">
      <c r="A116" s="12" t="s">
        <v>3</v>
      </c>
      <c r="B116" s="11" t="s">
        <v>3</v>
      </c>
      <c r="C116" s="76" t="s">
        <v>30</v>
      </c>
      <c r="D116" s="11" t="s">
        <v>3</v>
      </c>
      <c r="E116" s="28"/>
      <c r="F116" s="12"/>
      <c r="G116" s="11" t="s">
        <v>3</v>
      </c>
    </row>
    <row r="117" spans="1:7" s="3" customFormat="1" ht="102" outlineLevel="3">
      <c r="A117" s="4" t="s">
        <v>248</v>
      </c>
      <c r="B117" s="4" t="s">
        <v>247</v>
      </c>
      <c r="C117" s="74" t="s">
        <v>249</v>
      </c>
      <c r="D117" s="6" t="s">
        <v>3</v>
      </c>
      <c r="E117" s="27"/>
      <c r="F117" s="18"/>
      <c r="G117" s="5" t="s">
        <v>3</v>
      </c>
    </row>
    <row r="118" spans="1:7" s="3" customFormat="1" outlineLevel="3">
      <c r="A118" s="8" t="s">
        <v>3</v>
      </c>
      <c r="B118" s="7" t="s">
        <v>3</v>
      </c>
      <c r="C118" s="77" t="s">
        <v>3</v>
      </c>
      <c r="D118" s="1" t="s">
        <v>7</v>
      </c>
      <c r="E118" s="29">
        <v>614.19000000000005</v>
      </c>
      <c r="F118" s="17">
        <v>13.09</v>
      </c>
      <c r="G118" s="9">
        <f>E118*F118</f>
        <v>8039.7471000000005</v>
      </c>
    </row>
    <row r="119" spans="1:7" s="3" customFormat="1" ht="63.75" outlineLevel="3">
      <c r="A119" s="4" t="s">
        <v>1338</v>
      </c>
      <c r="B119" s="4" t="s">
        <v>250</v>
      </c>
      <c r="C119" s="74" t="s">
        <v>1339</v>
      </c>
      <c r="D119" s="6" t="s">
        <v>3</v>
      </c>
      <c r="E119" s="27"/>
      <c r="F119" s="18"/>
      <c r="G119" s="5" t="s">
        <v>3</v>
      </c>
    </row>
    <row r="120" spans="1:7" s="3" customFormat="1" outlineLevel="3">
      <c r="A120" s="8" t="s">
        <v>3</v>
      </c>
      <c r="B120" s="7" t="s">
        <v>3</v>
      </c>
      <c r="C120" s="77" t="s">
        <v>3</v>
      </c>
      <c r="D120" s="1" t="s">
        <v>7</v>
      </c>
      <c r="E120" s="29">
        <v>1032.42</v>
      </c>
      <c r="F120" s="17">
        <v>13.05</v>
      </c>
      <c r="G120" s="9">
        <f>E120*F120</f>
        <v>13473.081000000002</v>
      </c>
    </row>
    <row r="121" spans="1:7" s="3" customFormat="1" outlineLevel="3">
      <c r="A121" s="4" t="s">
        <v>3</v>
      </c>
      <c r="B121" s="6" t="s">
        <v>3</v>
      </c>
      <c r="C121" s="74" t="s">
        <v>3</v>
      </c>
      <c r="D121" s="6" t="s">
        <v>3</v>
      </c>
      <c r="E121" s="27"/>
      <c r="F121" s="18"/>
      <c r="G121" s="5" t="s">
        <v>3</v>
      </c>
    </row>
    <row r="122" spans="1:7" s="3" customFormat="1" outlineLevel="2">
      <c r="A122" s="8" t="s">
        <v>3</v>
      </c>
      <c r="B122" s="7" t="s">
        <v>3</v>
      </c>
      <c r="C122" s="78" t="s">
        <v>31</v>
      </c>
      <c r="D122" s="1" t="s">
        <v>3</v>
      </c>
      <c r="E122" s="30"/>
      <c r="F122" s="19"/>
      <c r="G122" s="14">
        <f>SUBTOTAL(9,G116:G121)</f>
        <v>21512.828100000002</v>
      </c>
    </row>
    <row r="123" spans="1:7" outlineLevel="2">
      <c r="A123" s="4" t="s">
        <v>3</v>
      </c>
      <c r="B123" s="6" t="s">
        <v>3</v>
      </c>
      <c r="C123" s="74" t="s">
        <v>3</v>
      </c>
      <c r="D123" s="6" t="s">
        <v>3</v>
      </c>
      <c r="E123" s="27"/>
      <c r="F123" s="18"/>
      <c r="G123" s="5" t="s">
        <v>3</v>
      </c>
    </row>
    <row r="124" spans="1:7" s="3" customFormat="1" outlineLevel="3">
      <c r="A124" s="12" t="s">
        <v>3</v>
      </c>
      <c r="B124" s="11" t="s">
        <v>3</v>
      </c>
      <c r="C124" s="76" t="s">
        <v>32</v>
      </c>
      <c r="D124" s="11" t="s">
        <v>3</v>
      </c>
      <c r="E124" s="28"/>
      <c r="F124" s="12"/>
      <c r="G124" s="11" t="s">
        <v>3</v>
      </c>
    </row>
    <row r="125" spans="1:7" s="3" customFormat="1" ht="63.75" outlineLevel="3">
      <c r="A125" s="4" t="s">
        <v>314</v>
      </c>
      <c r="B125" s="4" t="s">
        <v>313</v>
      </c>
      <c r="C125" s="74" t="s">
        <v>315</v>
      </c>
      <c r="D125" s="6" t="s">
        <v>3</v>
      </c>
      <c r="E125" s="27"/>
      <c r="F125" s="18"/>
      <c r="G125" s="5" t="s">
        <v>3</v>
      </c>
    </row>
    <row r="126" spans="1:7" s="3" customFormat="1" outlineLevel="3">
      <c r="A126" s="8" t="s">
        <v>3</v>
      </c>
      <c r="B126" s="7" t="s">
        <v>3</v>
      </c>
      <c r="C126" s="77" t="s">
        <v>3</v>
      </c>
      <c r="D126" s="1" t="s">
        <v>15</v>
      </c>
      <c r="E126" s="29">
        <v>407.24</v>
      </c>
      <c r="F126" s="17">
        <v>28.14</v>
      </c>
      <c r="G126" s="9">
        <f>E126*F126</f>
        <v>11459.733600000001</v>
      </c>
    </row>
    <row r="127" spans="1:7" s="3" customFormat="1" ht="63.75" outlineLevel="3">
      <c r="A127" s="4" t="s">
        <v>317</v>
      </c>
      <c r="B127" s="4" t="s">
        <v>316</v>
      </c>
      <c r="C127" s="74" t="s">
        <v>33</v>
      </c>
      <c r="D127" s="6" t="s">
        <v>3</v>
      </c>
      <c r="E127" s="27"/>
      <c r="F127" s="18"/>
      <c r="G127" s="5" t="s">
        <v>3</v>
      </c>
    </row>
    <row r="128" spans="1:7" s="3" customFormat="1" outlineLevel="3">
      <c r="A128" s="8" t="s">
        <v>3</v>
      </c>
      <c r="B128" s="7" t="s">
        <v>3</v>
      </c>
      <c r="C128" s="77" t="s">
        <v>3</v>
      </c>
      <c r="D128" s="1" t="s">
        <v>15</v>
      </c>
      <c r="E128" s="29">
        <v>90.66</v>
      </c>
      <c r="F128" s="17">
        <v>34.950000000000003</v>
      </c>
      <c r="G128" s="9">
        <f>E128*F128</f>
        <v>3168.567</v>
      </c>
    </row>
    <row r="129" spans="1:7" s="3" customFormat="1" ht="229.5" customHeight="1" outlineLevel="3">
      <c r="A129" s="4" t="s">
        <v>319</v>
      </c>
      <c r="B129" s="4" t="s">
        <v>318</v>
      </c>
      <c r="C129" s="74" t="s">
        <v>320</v>
      </c>
      <c r="D129" s="6" t="s">
        <v>3</v>
      </c>
      <c r="E129" s="27"/>
      <c r="F129" s="18"/>
      <c r="G129" s="5" t="s">
        <v>3</v>
      </c>
    </row>
    <row r="130" spans="1:7" s="3" customFormat="1" outlineLevel="3">
      <c r="A130" s="8" t="s">
        <v>3</v>
      </c>
      <c r="B130" s="7" t="s">
        <v>3</v>
      </c>
      <c r="C130" s="77" t="s">
        <v>3</v>
      </c>
      <c r="D130" s="1" t="s">
        <v>17</v>
      </c>
      <c r="E130" s="29">
        <v>21</v>
      </c>
      <c r="F130" s="17">
        <v>120.65</v>
      </c>
      <c r="G130" s="9">
        <f>E130*F130</f>
        <v>2533.65</v>
      </c>
    </row>
    <row r="131" spans="1:7" s="3" customFormat="1" ht="165.75" outlineLevel="3">
      <c r="A131" s="4" t="s">
        <v>323</v>
      </c>
      <c r="B131" s="4" t="s">
        <v>321</v>
      </c>
      <c r="C131" s="74" t="s">
        <v>325</v>
      </c>
      <c r="D131" s="6" t="s">
        <v>3</v>
      </c>
      <c r="E131" s="27"/>
      <c r="F131" s="18"/>
      <c r="G131" s="5" t="s">
        <v>3</v>
      </c>
    </row>
    <row r="132" spans="1:7" s="3" customFormat="1" outlineLevel="3">
      <c r="A132" s="4" t="s">
        <v>324</v>
      </c>
      <c r="B132" s="4" t="s">
        <v>322</v>
      </c>
      <c r="C132" s="74" t="s">
        <v>326</v>
      </c>
      <c r="D132" s="6"/>
      <c r="E132" s="27"/>
      <c r="F132" s="18"/>
      <c r="G132" s="5"/>
    </row>
    <row r="133" spans="1:7" s="3" customFormat="1" outlineLevel="3">
      <c r="A133" s="8" t="s">
        <v>3</v>
      </c>
      <c r="B133" s="7" t="s">
        <v>3</v>
      </c>
      <c r="C133" s="77" t="s">
        <v>3</v>
      </c>
      <c r="D133" s="1" t="s">
        <v>7</v>
      </c>
      <c r="E133" s="29">
        <v>37.479999999999997</v>
      </c>
      <c r="F133" s="17">
        <v>29.68</v>
      </c>
      <c r="G133" s="9">
        <f>E133*F133</f>
        <v>1112.4063999999998</v>
      </c>
    </row>
    <row r="134" spans="1:7" s="3" customFormat="1" ht="165.75" outlineLevel="3">
      <c r="A134" s="4" t="s">
        <v>328</v>
      </c>
      <c r="B134" s="4" t="s">
        <v>327</v>
      </c>
      <c r="C134" s="74" t="s">
        <v>329</v>
      </c>
      <c r="D134" s="6" t="s">
        <v>3</v>
      </c>
      <c r="E134" s="27"/>
      <c r="F134" s="18"/>
      <c r="G134" s="5" t="s">
        <v>3</v>
      </c>
    </row>
    <row r="135" spans="1:7" s="3" customFormat="1" outlineLevel="3">
      <c r="A135" s="8" t="s">
        <v>3</v>
      </c>
      <c r="B135" s="7" t="s">
        <v>3</v>
      </c>
      <c r="C135" s="77" t="s">
        <v>3</v>
      </c>
      <c r="D135" s="1" t="s">
        <v>7</v>
      </c>
      <c r="E135" s="29">
        <v>83.61</v>
      </c>
      <c r="F135" s="17">
        <v>40.81</v>
      </c>
      <c r="G135" s="9">
        <f>E135*F135</f>
        <v>3412.1241</v>
      </c>
    </row>
    <row r="136" spans="1:7" s="3" customFormat="1" ht="76.5" outlineLevel="3">
      <c r="A136" s="4" t="s">
        <v>331</v>
      </c>
      <c r="B136" s="4" t="s">
        <v>330</v>
      </c>
      <c r="C136" s="74" t="s">
        <v>332</v>
      </c>
      <c r="D136" s="6" t="s">
        <v>3</v>
      </c>
      <c r="E136" s="27"/>
      <c r="F136" s="18"/>
      <c r="G136" s="5" t="s">
        <v>3</v>
      </c>
    </row>
    <row r="137" spans="1:7" s="3" customFormat="1" outlineLevel="3">
      <c r="A137" s="8" t="s">
        <v>3</v>
      </c>
      <c r="B137" s="7" t="s">
        <v>3</v>
      </c>
      <c r="C137" s="77" t="s">
        <v>3</v>
      </c>
      <c r="D137" s="1" t="s">
        <v>7</v>
      </c>
      <c r="E137" s="29">
        <v>241.1</v>
      </c>
      <c r="F137" s="17">
        <v>16.25</v>
      </c>
      <c r="G137" s="9">
        <f>E137*F137</f>
        <v>3917.875</v>
      </c>
    </row>
    <row r="138" spans="1:7" s="3" customFormat="1" outlineLevel="3">
      <c r="A138" s="4" t="s">
        <v>3</v>
      </c>
      <c r="B138" s="6" t="s">
        <v>3</v>
      </c>
      <c r="C138" s="74" t="s">
        <v>3</v>
      </c>
      <c r="D138" s="6" t="s">
        <v>3</v>
      </c>
      <c r="E138" s="27"/>
      <c r="F138" s="18"/>
      <c r="G138" s="5" t="s">
        <v>3</v>
      </c>
    </row>
    <row r="139" spans="1:7" s="3" customFormat="1" outlineLevel="2">
      <c r="A139" s="8" t="s">
        <v>3</v>
      </c>
      <c r="B139" s="7" t="s">
        <v>3</v>
      </c>
      <c r="C139" s="78" t="s">
        <v>34</v>
      </c>
      <c r="D139" s="1" t="s">
        <v>3</v>
      </c>
      <c r="E139" s="30"/>
      <c r="F139" s="19"/>
      <c r="G139" s="14">
        <f>SUBTOTAL(9,G124:G138)</f>
        <v>25604.356100000005</v>
      </c>
    </row>
    <row r="140" spans="1:7" outlineLevel="2">
      <c r="A140" s="4" t="s">
        <v>3</v>
      </c>
      <c r="B140" s="6" t="s">
        <v>3</v>
      </c>
      <c r="C140" s="74" t="s">
        <v>3</v>
      </c>
      <c r="D140" s="6" t="s">
        <v>3</v>
      </c>
      <c r="E140" s="27"/>
      <c r="F140" s="18"/>
      <c r="G140" s="5" t="s">
        <v>3</v>
      </c>
    </row>
    <row r="141" spans="1:7" s="3" customFormat="1" outlineLevel="3">
      <c r="A141" s="12" t="s">
        <v>3</v>
      </c>
      <c r="B141" s="11" t="s">
        <v>3</v>
      </c>
      <c r="C141" s="76" t="s">
        <v>35</v>
      </c>
      <c r="D141" s="11" t="s">
        <v>3</v>
      </c>
      <c r="E141" s="28"/>
      <c r="F141" s="12"/>
      <c r="G141" s="11" t="s">
        <v>3</v>
      </c>
    </row>
    <row r="142" spans="1:7" s="3" customFormat="1" ht="227.25" customHeight="1" outlineLevel="3">
      <c r="A142" s="4" t="s">
        <v>287</v>
      </c>
      <c r="B142" s="4" t="s">
        <v>286</v>
      </c>
      <c r="C142" s="74" t="s">
        <v>290</v>
      </c>
      <c r="D142" s="6" t="s">
        <v>3</v>
      </c>
      <c r="E142" s="27"/>
      <c r="F142" s="18"/>
      <c r="G142" s="5" t="s">
        <v>3</v>
      </c>
    </row>
    <row r="143" spans="1:7" s="3" customFormat="1" outlineLevel="3">
      <c r="A143" s="4" t="s">
        <v>288</v>
      </c>
      <c r="B143" s="4" t="s">
        <v>289</v>
      </c>
      <c r="C143" s="74" t="s">
        <v>291</v>
      </c>
      <c r="D143" s="6"/>
      <c r="E143" s="27"/>
      <c r="F143" s="18"/>
      <c r="G143" s="5"/>
    </row>
    <row r="144" spans="1:7" s="3" customFormat="1" outlineLevel="3">
      <c r="A144" s="8" t="s">
        <v>3</v>
      </c>
      <c r="B144" s="7" t="s">
        <v>3</v>
      </c>
      <c r="C144" s="77" t="s">
        <v>3</v>
      </c>
      <c r="D144" s="1" t="s">
        <v>7</v>
      </c>
      <c r="E144" s="29">
        <v>66.84</v>
      </c>
      <c r="F144" s="17">
        <v>54.03</v>
      </c>
      <c r="G144" s="9">
        <f>E144*F144</f>
        <v>3611.3652000000002</v>
      </c>
    </row>
    <row r="145" spans="1:7" s="3" customFormat="1" ht="25.5" outlineLevel="3">
      <c r="A145" s="4" t="s">
        <v>293</v>
      </c>
      <c r="B145" s="4" t="s">
        <v>292</v>
      </c>
      <c r="C145" s="74" t="s">
        <v>294</v>
      </c>
      <c r="D145" s="6"/>
      <c r="E145" s="27"/>
      <c r="F145" s="18"/>
      <c r="G145" s="5"/>
    </row>
    <row r="146" spans="1:7" s="3" customFormat="1" outlineLevel="3">
      <c r="A146" s="8" t="s">
        <v>3</v>
      </c>
      <c r="B146" s="7" t="s">
        <v>3</v>
      </c>
      <c r="C146" s="77" t="s">
        <v>3</v>
      </c>
      <c r="D146" s="1" t="s">
        <v>7</v>
      </c>
      <c r="E146" s="29">
        <v>10.4</v>
      </c>
      <c r="F146" s="17">
        <v>42.77</v>
      </c>
      <c r="G146" s="9">
        <f>E146*F146</f>
        <v>444.80800000000005</v>
      </c>
    </row>
    <row r="147" spans="1:7" s="3" customFormat="1" ht="25.5" outlineLevel="3">
      <c r="A147" s="4" t="s">
        <v>296</v>
      </c>
      <c r="B147" s="4" t="s">
        <v>295</v>
      </c>
      <c r="C147" s="74" t="s">
        <v>294</v>
      </c>
      <c r="D147" s="6"/>
      <c r="E147" s="27"/>
      <c r="F147" s="18"/>
      <c r="G147" s="5"/>
    </row>
    <row r="148" spans="1:7" s="3" customFormat="1" outlineLevel="3">
      <c r="A148" s="8" t="s">
        <v>3</v>
      </c>
      <c r="B148" s="7" t="s">
        <v>3</v>
      </c>
      <c r="C148" s="77" t="s">
        <v>3</v>
      </c>
      <c r="D148" s="1" t="s">
        <v>7</v>
      </c>
      <c r="E148" s="29">
        <v>32.729999999999997</v>
      </c>
      <c r="F148" s="17">
        <v>43.32</v>
      </c>
      <c r="G148" s="9">
        <f>E148*F148</f>
        <v>1417.8635999999999</v>
      </c>
    </row>
    <row r="149" spans="1:7" s="3" customFormat="1" ht="25.5" outlineLevel="3">
      <c r="A149" s="4" t="s">
        <v>298</v>
      </c>
      <c r="B149" s="4" t="s">
        <v>297</v>
      </c>
      <c r="C149" s="74" t="s">
        <v>36</v>
      </c>
      <c r="D149" s="6"/>
      <c r="E149" s="27"/>
      <c r="F149" s="18"/>
      <c r="G149" s="5"/>
    </row>
    <row r="150" spans="1:7" s="3" customFormat="1" outlineLevel="3">
      <c r="A150" s="8"/>
      <c r="B150" s="7" t="s">
        <v>3</v>
      </c>
      <c r="C150" s="77" t="s">
        <v>3</v>
      </c>
      <c r="D150" s="1" t="s">
        <v>7</v>
      </c>
      <c r="E150" s="29">
        <v>29.6</v>
      </c>
      <c r="F150" s="17">
        <v>43.32</v>
      </c>
      <c r="G150" s="9">
        <f>E150*F150</f>
        <v>1282.2720000000002</v>
      </c>
    </row>
    <row r="151" spans="1:7" s="3" customFormat="1" ht="163.5" customHeight="1" outlineLevel="3">
      <c r="A151" s="4" t="s">
        <v>301</v>
      </c>
      <c r="B151" s="4" t="s">
        <v>299</v>
      </c>
      <c r="C151" s="74" t="s">
        <v>303</v>
      </c>
      <c r="D151" s="6" t="s">
        <v>3</v>
      </c>
      <c r="E151" s="27"/>
      <c r="F151" s="18"/>
      <c r="G151" s="5" t="s">
        <v>3</v>
      </c>
    </row>
    <row r="152" spans="1:7" s="3" customFormat="1" outlineLevel="3">
      <c r="A152" s="4" t="s">
        <v>302</v>
      </c>
      <c r="B152" s="4" t="s">
        <v>300</v>
      </c>
      <c r="C152" s="74" t="s">
        <v>37</v>
      </c>
      <c r="D152" s="6"/>
      <c r="E152" s="27"/>
      <c r="F152" s="18"/>
      <c r="G152" s="5"/>
    </row>
    <row r="153" spans="1:7" s="3" customFormat="1" outlineLevel="3">
      <c r="A153" s="8" t="s">
        <v>3</v>
      </c>
      <c r="B153" s="7" t="s">
        <v>3</v>
      </c>
      <c r="C153" s="77" t="s">
        <v>3</v>
      </c>
      <c r="D153" s="1" t="s">
        <v>7</v>
      </c>
      <c r="E153" s="29">
        <v>764.71</v>
      </c>
      <c r="F153" s="17">
        <v>43.72</v>
      </c>
      <c r="G153" s="9">
        <f>E153*F153</f>
        <v>33433.121200000001</v>
      </c>
    </row>
    <row r="154" spans="1:7" s="3" customFormat="1" ht="102" outlineLevel="3">
      <c r="A154" s="4" t="s">
        <v>305</v>
      </c>
      <c r="B154" s="4" t="s">
        <v>304</v>
      </c>
      <c r="C154" s="74" t="s">
        <v>306</v>
      </c>
      <c r="D154" s="6" t="s">
        <v>3</v>
      </c>
      <c r="E154" s="27"/>
      <c r="F154" s="18"/>
      <c r="G154" s="5" t="s">
        <v>3</v>
      </c>
    </row>
    <row r="155" spans="1:7" s="3" customFormat="1" outlineLevel="3">
      <c r="A155" s="8" t="s">
        <v>3</v>
      </c>
      <c r="B155" s="7" t="s">
        <v>3</v>
      </c>
      <c r="C155" s="77" t="s">
        <v>3</v>
      </c>
      <c r="D155" s="1" t="s">
        <v>15</v>
      </c>
      <c r="E155" s="29">
        <v>721.98</v>
      </c>
      <c r="F155" s="17">
        <v>19.739999999999998</v>
      </c>
      <c r="G155" s="9">
        <f>E155*F155</f>
        <v>14251.885199999999</v>
      </c>
    </row>
    <row r="156" spans="1:7" s="3" customFormat="1" ht="139.5" customHeight="1" outlineLevel="3">
      <c r="A156" s="4" t="s">
        <v>309</v>
      </c>
      <c r="B156" s="4" t="s">
        <v>310</v>
      </c>
      <c r="C156" s="74" t="s">
        <v>311</v>
      </c>
      <c r="D156" s="6"/>
      <c r="E156" s="31"/>
      <c r="F156" s="65"/>
      <c r="G156" s="10"/>
    </row>
    <row r="157" spans="1:7" s="3" customFormat="1" outlineLevel="3">
      <c r="A157" s="4" t="s">
        <v>308</v>
      </c>
      <c r="B157" s="4" t="s">
        <v>307</v>
      </c>
      <c r="C157" s="74" t="s">
        <v>312</v>
      </c>
      <c r="D157" s="6" t="s">
        <v>3</v>
      </c>
      <c r="E157" s="27"/>
      <c r="F157" s="18"/>
      <c r="G157" s="5" t="s">
        <v>3</v>
      </c>
    </row>
    <row r="158" spans="1:7" s="3" customFormat="1" outlineLevel="3">
      <c r="A158" s="8" t="s">
        <v>3</v>
      </c>
      <c r="B158" s="7" t="s">
        <v>3</v>
      </c>
      <c r="C158" s="77" t="s">
        <v>3</v>
      </c>
      <c r="D158" s="1" t="s">
        <v>7</v>
      </c>
      <c r="E158" s="29">
        <v>1.53</v>
      </c>
      <c r="F158" s="17">
        <v>117.51</v>
      </c>
      <c r="G158" s="9">
        <f>E158*F158</f>
        <v>179.7903</v>
      </c>
    </row>
    <row r="159" spans="1:7" s="3" customFormat="1" outlineLevel="3">
      <c r="A159" s="4" t="s">
        <v>3</v>
      </c>
      <c r="B159" s="6" t="s">
        <v>3</v>
      </c>
      <c r="C159" s="74" t="s">
        <v>3</v>
      </c>
      <c r="D159" s="6" t="s">
        <v>3</v>
      </c>
      <c r="E159" s="27"/>
      <c r="F159" s="18"/>
      <c r="G159" s="5" t="s">
        <v>3</v>
      </c>
    </row>
    <row r="160" spans="1:7" s="3" customFormat="1" outlineLevel="2">
      <c r="A160" s="8" t="s">
        <v>3</v>
      </c>
      <c r="B160" s="7" t="s">
        <v>3</v>
      </c>
      <c r="C160" s="78" t="s">
        <v>40</v>
      </c>
      <c r="D160" s="1" t="s">
        <v>3</v>
      </c>
      <c r="E160" s="30"/>
      <c r="F160" s="19"/>
      <c r="G160" s="14">
        <f>SUBTOTAL(9,G141:G159)</f>
        <v>54621.105499999998</v>
      </c>
    </row>
    <row r="161" spans="1:7" outlineLevel="2">
      <c r="A161" s="4"/>
      <c r="B161" s="6" t="s">
        <v>3</v>
      </c>
      <c r="C161" s="74"/>
      <c r="D161" s="6" t="s">
        <v>3</v>
      </c>
      <c r="E161" s="27"/>
      <c r="F161" s="18"/>
      <c r="G161" s="5" t="s">
        <v>3</v>
      </c>
    </row>
    <row r="162" spans="1:7" s="3" customFormat="1" outlineLevel="3">
      <c r="A162" s="12" t="s">
        <v>3</v>
      </c>
      <c r="B162" s="11" t="s">
        <v>3</v>
      </c>
      <c r="C162" s="76" t="s">
        <v>41</v>
      </c>
      <c r="D162" s="11" t="s">
        <v>3</v>
      </c>
      <c r="E162" s="28"/>
      <c r="F162" s="12"/>
      <c r="G162" s="11" t="s">
        <v>3</v>
      </c>
    </row>
    <row r="163" spans="1:7" s="3" customFormat="1" ht="89.25" outlineLevel="3">
      <c r="A163" s="4" t="s">
        <v>261</v>
      </c>
      <c r="B163" s="4" t="s">
        <v>260</v>
      </c>
      <c r="C163" s="74" t="s">
        <v>42</v>
      </c>
      <c r="D163" s="6" t="s">
        <v>3</v>
      </c>
      <c r="E163" s="27"/>
      <c r="F163" s="18"/>
      <c r="G163" s="5" t="s">
        <v>3</v>
      </c>
    </row>
    <row r="164" spans="1:7" s="3" customFormat="1" ht="38.25" outlineLevel="3">
      <c r="A164" s="4" t="s">
        <v>262</v>
      </c>
      <c r="B164" s="4" t="s">
        <v>263</v>
      </c>
      <c r="C164" s="74" t="s">
        <v>264</v>
      </c>
      <c r="D164" s="6" t="s">
        <v>3</v>
      </c>
      <c r="E164" s="27"/>
      <c r="F164" s="18"/>
      <c r="G164" s="5" t="s">
        <v>3</v>
      </c>
    </row>
    <row r="165" spans="1:7" s="3" customFormat="1" outlineLevel="3">
      <c r="A165" s="8" t="s">
        <v>3</v>
      </c>
      <c r="B165" s="7" t="s">
        <v>3</v>
      </c>
      <c r="C165" s="77" t="s">
        <v>3</v>
      </c>
      <c r="D165" s="1" t="s">
        <v>7</v>
      </c>
      <c r="E165" s="29">
        <v>309.69</v>
      </c>
      <c r="F165" s="17">
        <v>40.42</v>
      </c>
      <c r="G165" s="9">
        <f>E165*F165</f>
        <v>12517.6698</v>
      </c>
    </row>
    <row r="166" spans="1:7" s="3" customFormat="1" ht="51" outlineLevel="3">
      <c r="A166" s="4" t="s">
        <v>266</v>
      </c>
      <c r="B166" s="4" t="s">
        <v>265</v>
      </c>
      <c r="C166" s="74" t="s">
        <v>45</v>
      </c>
      <c r="D166" s="6" t="s">
        <v>3</v>
      </c>
      <c r="E166" s="27"/>
      <c r="F166" s="18"/>
      <c r="G166" s="5" t="s">
        <v>3</v>
      </c>
    </row>
    <row r="167" spans="1:7" s="3" customFormat="1" outlineLevel="3">
      <c r="A167" s="8" t="s">
        <v>3</v>
      </c>
      <c r="B167" s="7" t="s">
        <v>3</v>
      </c>
      <c r="C167" s="77" t="s">
        <v>3</v>
      </c>
      <c r="D167" s="1" t="s">
        <v>15</v>
      </c>
      <c r="E167" s="29">
        <v>149.34</v>
      </c>
      <c r="F167" s="17">
        <v>5.16</v>
      </c>
      <c r="G167" s="9">
        <f>E167*F167</f>
        <v>770.59440000000006</v>
      </c>
    </row>
    <row r="168" spans="1:7" s="3" customFormat="1" ht="140.25" outlineLevel="3">
      <c r="A168" s="4" t="s">
        <v>268</v>
      </c>
      <c r="B168" s="4" t="s">
        <v>267</v>
      </c>
      <c r="C168" s="74" t="s">
        <v>269</v>
      </c>
      <c r="D168" s="6" t="s">
        <v>3</v>
      </c>
      <c r="E168" s="27"/>
      <c r="F168" s="18"/>
      <c r="G168" s="5" t="s">
        <v>3</v>
      </c>
    </row>
    <row r="169" spans="1:7" s="3" customFormat="1" outlineLevel="3">
      <c r="A169" s="8" t="s">
        <v>3</v>
      </c>
      <c r="B169" s="7" t="s">
        <v>3</v>
      </c>
      <c r="C169" s="77" t="s">
        <v>3</v>
      </c>
      <c r="D169" s="1" t="s">
        <v>7</v>
      </c>
      <c r="E169" s="29">
        <v>35.64</v>
      </c>
      <c r="F169" s="17">
        <v>31.72</v>
      </c>
      <c r="G169" s="9">
        <f>E169*F169</f>
        <v>1130.5008</v>
      </c>
    </row>
    <row r="170" spans="1:7" s="3" customFormat="1" ht="102" outlineLevel="3">
      <c r="A170" s="4" t="s">
        <v>272</v>
      </c>
      <c r="B170" s="4" t="s">
        <v>270</v>
      </c>
      <c r="C170" s="74" t="s">
        <v>274</v>
      </c>
      <c r="D170" s="6" t="s">
        <v>3</v>
      </c>
      <c r="E170" s="27"/>
      <c r="F170" s="18"/>
      <c r="G170" s="5" t="s">
        <v>3</v>
      </c>
    </row>
    <row r="171" spans="1:7" s="3" customFormat="1" ht="25.5" outlineLevel="3">
      <c r="A171" s="4" t="s">
        <v>273</v>
      </c>
      <c r="B171" s="4" t="s">
        <v>271</v>
      </c>
      <c r="C171" s="70" t="s">
        <v>275</v>
      </c>
      <c r="D171" s="6" t="s">
        <v>3</v>
      </c>
      <c r="E171" s="27"/>
      <c r="F171" s="18"/>
      <c r="G171" s="5" t="s">
        <v>3</v>
      </c>
    </row>
    <row r="172" spans="1:7" s="3" customFormat="1" outlineLevel="3">
      <c r="A172" s="8" t="s">
        <v>3</v>
      </c>
      <c r="B172" s="7" t="s">
        <v>3</v>
      </c>
      <c r="C172" s="77" t="s">
        <v>3</v>
      </c>
      <c r="D172" s="1" t="s">
        <v>7</v>
      </c>
      <c r="E172" s="29">
        <v>63.1</v>
      </c>
      <c r="F172" s="17">
        <v>32.590000000000003</v>
      </c>
      <c r="G172" s="9">
        <f>E172*F172</f>
        <v>2056.4290000000001</v>
      </c>
    </row>
    <row r="173" spans="1:7" s="3" customFormat="1" ht="38.25" outlineLevel="3">
      <c r="A173" s="4" t="s">
        <v>278</v>
      </c>
      <c r="B173" s="4" t="s">
        <v>276</v>
      </c>
      <c r="C173" s="74" t="s">
        <v>280</v>
      </c>
      <c r="D173" s="6" t="s">
        <v>3</v>
      </c>
      <c r="E173" s="27"/>
      <c r="F173" s="18"/>
      <c r="G173" s="5" t="s">
        <v>3</v>
      </c>
    </row>
    <row r="174" spans="1:7" s="3" customFormat="1" outlineLevel="3">
      <c r="A174" s="4" t="s">
        <v>279</v>
      </c>
      <c r="B174" s="4" t="s">
        <v>277</v>
      </c>
      <c r="C174" s="74" t="s">
        <v>281</v>
      </c>
      <c r="D174" s="6" t="s">
        <v>3</v>
      </c>
      <c r="E174" s="27"/>
      <c r="F174" s="18"/>
      <c r="G174" s="5" t="s">
        <v>3</v>
      </c>
    </row>
    <row r="175" spans="1:7" s="3" customFormat="1" outlineLevel="3">
      <c r="A175" s="8" t="s">
        <v>3</v>
      </c>
      <c r="B175" s="7" t="s">
        <v>3</v>
      </c>
      <c r="C175" s="77" t="s">
        <v>3</v>
      </c>
      <c r="D175" s="1" t="s">
        <v>15</v>
      </c>
      <c r="E175" s="29">
        <v>11.57</v>
      </c>
      <c r="F175" s="17">
        <v>14.41</v>
      </c>
      <c r="G175" s="9">
        <f>E175*F175</f>
        <v>166.72370000000001</v>
      </c>
    </row>
    <row r="176" spans="1:7" s="3" customFormat="1" ht="89.25" outlineLevel="3">
      <c r="A176" s="4" t="s">
        <v>284</v>
      </c>
      <c r="B176" s="4" t="s">
        <v>282</v>
      </c>
      <c r="C176" s="74" t="s">
        <v>43</v>
      </c>
      <c r="D176" s="6" t="s">
        <v>3</v>
      </c>
      <c r="E176" s="27"/>
      <c r="F176" s="18"/>
      <c r="G176" s="5" t="s">
        <v>3</v>
      </c>
    </row>
    <row r="177" spans="1:7" s="3" customFormat="1" outlineLevel="3">
      <c r="A177" s="4" t="s">
        <v>285</v>
      </c>
      <c r="B177" s="4" t="s">
        <v>283</v>
      </c>
      <c r="C177" s="74" t="s">
        <v>44</v>
      </c>
      <c r="D177" s="6" t="s">
        <v>3</v>
      </c>
      <c r="E177" s="27"/>
      <c r="F177" s="18"/>
      <c r="G177" s="5" t="s">
        <v>3</v>
      </c>
    </row>
    <row r="178" spans="1:7" s="3" customFormat="1" outlineLevel="3">
      <c r="A178" s="8" t="s">
        <v>3</v>
      </c>
      <c r="B178" s="7" t="s">
        <v>3</v>
      </c>
      <c r="C178" s="77" t="s">
        <v>3</v>
      </c>
      <c r="D178" s="1" t="s">
        <v>15</v>
      </c>
      <c r="E178" s="29">
        <v>63.17</v>
      </c>
      <c r="F178" s="17">
        <v>16.04</v>
      </c>
      <c r="G178" s="9">
        <f>E178*F178</f>
        <v>1013.2468</v>
      </c>
    </row>
    <row r="179" spans="1:7" s="3" customFormat="1" outlineLevel="3">
      <c r="A179" s="4" t="s">
        <v>3</v>
      </c>
      <c r="B179" s="6" t="s">
        <v>3</v>
      </c>
      <c r="C179" s="74" t="s">
        <v>3</v>
      </c>
      <c r="D179" s="6" t="s">
        <v>3</v>
      </c>
      <c r="E179" s="27"/>
      <c r="F179" s="18"/>
      <c r="G179" s="5" t="s">
        <v>3</v>
      </c>
    </row>
    <row r="180" spans="1:7" s="3" customFormat="1" outlineLevel="2">
      <c r="A180" s="8" t="s">
        <v>3</v>
      </c>
      <c r="B180" s="7" t="s">
        <v>3</v>
      </c>
      <c r="C180" s="78" t="s">
        <v>46</v>
      </c>
      <c r="D180" s="1" t="s">
        <v>3</v>
      </c>
      <c r="E180" s="30"/>
      <c r="F180" s="19"/>
      <c r="G180" s="14">
        <f>SUBTOTAL(9,G162:G179)</f>
        <v>17655.164499999999</v>
      </c>
    </row>
    <row r="181" spans="1:7" outlineLevel="2">
      <c r="A181" s="4" t="s">
        <v>3</v>
      </c>
      <c r="B181" s="6" t="s">
        <v>3</v>
      </c>
      <c r="C181" s="74" t="s">
        <v>3</v>
      </c>
      <c r="D181" s="6" t="s">
        <v>3</v>
      </c>
      <c r="E181" s="27"/>
      <c r="F181" s="18"/>
      <c r="G181" s="5" t="s">
        <v>3</v>
      </c>
    </row>
    <row r="182" spans="1:7" s="3" customFormat="1" outlineLevel="3">
      <c r="A182" s="12" t="s">
        <v>3</v>
      </c>
      <c r="B182" s="11" t="s">
        <v>3</v>
      </c>
      <c r="C182" s="76" t="s">
        <v>47</v>
      </c>
      <c r="D182" s="11" t="s">
        <v>3</v>
      </c>
      <c r="E182" s="28"/>
      <c r="F182" s="12"/>
      <c r="G182" s="11" t="s">
        <v>3</v>
      </c>
    </row>
    <row r="183" spans="1:7" s="3" customFormat="1" ht="102" outlineLevel="3">
      <c r="A183" s="4" t="s">
        <v>252</v>
      </c>
      <c r="B183" s="4" t="s">
        <v>251</v>
      </c>
      <c r="C183" s="74" t="s">
        <v>253</v>
      </c>
      <c r="D183" s="6" t="s">
        <v>3</v>
      </c>
      <c r="E183" s="27"/>
      <c r="F183" s="18"/>
      <c r="G183" s="5" t="s">
        <v>3</v>
      </c>
    </row>
    <row r="184" spans="1:7" s="3" customFormat="1" outlineLevel="3">
      <c r="A184" s="8" t="s">
        <v>3</v>
      </c>
      <c r="B184" s="7" t="s">
        <v>3</v>
      </c>
      <c r="C184" s="77" t="s">
        <v>3</v>
      </c>
      <c r="D184" s="1" t="s">
        <v>7</v>
      </c>
      <c r="E184" s="29">
        <v>716.86</v>
      </c>
      <c r="F184" s="17">
        <v>3.67</v>
      </c>
      <c r="G184" s="9">
        <f>E184*F184</f>
        <v>2630.8762000000002</v>
      </c>
    </row>
    <row r="185" spans="1:7" s="3" customFormat="1" ht="114.75" outlineLevel="3">
      <c r="A185" s="4" t="s">
        <v>255</v>
      </c>
      <c r="B185" s="4" t="s">
        <v>254</v>
      </c>
      <c r="C185" s="74" t="s">
        <v>256</v>
      </c>
      <c r="D185" s="6" t="s">
        <v>3</v>
      </c>
      <c r="E185" s="27"/>
      <c r="F185" s="18"/>
      <c r="G185" s="5" t="s">
        <v>3</v>
      </c>
    </row>
    <row r="186" spans="1:7" s="3" customFormat="1" outlineLevel="3">
      <c r="A186" s="8" t="s">
        <v>3</v>
      </c>
      <c r="B186" s="7" t="s">
        <v>3</v>
      </c>
      <c r="C186" s="77" t="s">
        <v>3</v>
      </c>
      <c r="D186" s="1" t="s">
        <v>7</v>
      </c>
      <c r="E186" s="29">
        <v>1488.1</v>
      </c>
      <c r="F186" s="17">
        <v>9.5399999999999991</v>
      </c>
      <c r="G186" s="9">
        <f>E186*F186</f>
        <v>14196.473999999998</v>
      </c>
    </row>
    <row r="187" spans="1:7" s="3" customFormat="1" ht="114.75" outlineLevel="3">
      <c r="A187" s="4" t="s">
        <v>258</v>
      </c>
      <c r="B187" s="4" t="s">
        <v>257</v>
      </c>
      <c r="C187" s="74" t="s">
        <v>259</v>
      </c>
      <c r="D187" s="6" t="s">
        <v>3</v>
      </c>
      <c r="E187" s="27"/>
      <c r="F187" s="18"/>
      <c r="G187" s="5" t="s">
        <v>3</v>
      </c>
    </row>
    <row r="188" spans="1:7" s="3" customFormat="1" outlineLevel="3">
      <c r="A188" s="8" t="s">
        <v>3</v>
      </c>
      <c r="B188" s="7" t="s">
        <v>3</v>
      </c>
      <c r="C188" s="77" t="s">
        <v>3</v>
      </c>
      <c r="D188" s="1" t="s">
        <v>7</v>
      </c>
      <c r="E188" s="29">
        <v>715.3</v>
      </c>
      <c r="F188" s="17">
        <v>5.8</v>
      </c>
      <c r="G188" s="9">
        <f>E188*F188</f>
        <v>4148.74</v>
      </c>
    </row>
    <row r="189" spans="1:7" s="3" customFormat="1" outlineLevel="3">
      <c r="A189" s="4" t="s">
        <v>3</v>
      </c>
      <c r="B189" s="6" t="s">
        <v>3</v>
      </c>
      <c r="C189" s="74" t="s">
        <v>3</v>
      </c>
      <c r="D189" s="6" t="s">
        <v>3</v>
      </c>
      <c r="E189" s="27"/>
      <c r="F189" s="18"/>
      <c r="G189" s="5" t="s">
        <v>3</v>
      </c>
    </row>
    <row r="190" spans="1:7" s="3" customFormat="1" outlineLevel="2">
      <c r="A190" s="8" t="s">
        <v>3</v>
      </c>
      <c r="B190" s="7" t="s">
        <v>3</v>
      </c>
      <c r="C190" s="78" t="s">
        <v>49</v>
      </c>
      <c r="D190" s="1" t="s">
        <v>3</v>
      </c>
      <c r="E190" s="30"/>
      <c r="F190" s="19"/>
      <c r="G190" s="14">
        <f>SUBTOTAL(9,G182:G189)</f>
        <v>20976.090199999999</v>
      </c>
    </row>
    <row r="191" spans="1:7" outlineLevel="2">
      <c r="A191" s="4" t="s">
        <v>3</v>
      </c>
      <c r="B191" s="6" t="s">
        <v>3</v>
      </c>
      <c r="C191" s="74" t="s">
        <v>3</v>
      </c>
      <c r="D191" s="6" t="s">
        <v>3</v>
      </c>
      <c r="E191" s="27"/>
      <c r="F191" s="18"/>
      <c r="G191" s="5" t="s">
        <v>3</v>
      </c>
    </row>
    <row r="192" spans="1:7" s="3" customFormat="1" outlineLevel="3">
      <c r="A192" s="12" t="s">
        <v>3</v>
      </c>
      <c r="B192" s="11" t="s">
        <v>3</v>
      </c>
      <c r="C192" s="76" t="s">
        <v>333</v>
      </c>
      <c r="D192" s="11" t="s">
        <v>3</v>
      </c>
      <c r="E192" s="28"/>
      <c r="F192" s="12"/>
      <c r="G192" s="11" t="s">
        <v>3</v>
      </c>
    </row>
    <row r="193" spans="1:7" s="3" customFormat="1" ht="192.75" customHeight="1" outlineLevel="3">
      <c r="A193" s="4" t="s">
        <v>334</v>
      </c>
      <c r="B193" s="6" t="s">
        <v>335</v>
      </c>
      <c r="C193" s="74" t="s">
        <v>336</v>
      </c>
      <c r="D193" s="6" t="s">
        <v>3</v>
      </c>
      <c r="E193" s="27"/>
      <c r="F193" s="18"/>
      <c r="G193" s="5" t="s">
        <v>3</v>
      </c>
    </row>
    <row r="194" spans="1:7" s="3" customFormat="1" outlineLevel="3">
      <c r="A194" s="8" t="s">
        <v>3</v>
      </c>
      <c r="B194" s="7" t="s">
        <v>3</v>
      </c>
      <c r="C194" s="77" t="s">
        <v>3</v>
      </c>
      <c r="D194" s="1" t="s">
        <v>7</v>
      </c>
      <c r="E194" s="29">
        <v>188.01</v>
      </c>
      <c r="F194" s="17">
        <v>300.29000000000002</v>
      </c>
      <c r="G194" s="9">
        <f>E194*F194</f>
        <v>56457.522900000004</v>
      </c>
    </row>
    <row r="195" spans="1:7" s="3" customFormat="1" ht="89.25" outlineLevel="3">
      <c r="A195" s="4" t="s">
        <v>338</v>
      </c>
      <c r="B195" s="6" t="s">
        <v>337</v>
      </c>
      <c r="C195" s="74" t="s">
        <v>339</v>
      </c>
      <c r="D195" s="6" t="s">
        <v>3</v>
      </c>
      <c r="E195" s="27"/>
      <c r="F195" s="18"/>
      <c r="G195" s="5" t="s">
        <v>3</v>
      </c>
    </row>
    <row r="196" spans="1:7" s="3" customFormat="1" outlineLevel="3">
      <c r="A196" s="8" t="s">
        <v>3</v>
      </c>
      <c r="B196" s="7" t="s">
        <v>3</v>
      </c>
      <c r="C196" s="77" t="s">
        <v>3</v>
      </c>
      <c r="D196" s="1" t="s">
        <v>7</v>
      </c>
      <c r="E196" s="29">
        <v>139.63999999999999</v>
      </c>
      <c r="F196" s="17">
        <v>78.42</v>
      </c>
      <c r="G196" s="9">
        <f>E196*F196</f>
        <v>10950.568799999999</v>
      </c>
    </row>
    <row r="197" spans="1:7" s="3" customFormat="1" ht="76.5" outlineLevel="3">
      <c r="A197" s="4" t="s">
        <v>342</v>
      </c>
      <c r="B197" s="6" t="s">
        <v>340</v>
      </c>
      <c r="C197" s="74" t="s">
        <v>344</v>
      </c>
      <c r="D197" s="6" t="s">
        <v>3</v>
      </c>
      <c r="E197" s="27"/>
      <c r="F197" s="18"/>
      <c r="G197" s="5" t="s">
        <v>3</v>
      </c>
    </row>
    <row r="198" spans="1:7" s="3" customFormat="1" outlineLevel="3">
      <c r="A198" s="4" t="s">
        <v>343</v>
      </c>
      <c r="B198" s="6" t="s">
        <v>341</v>
      </c>
      <c r="C198" s="74" t="s">
        <v>345</v>
      </c>
      <c r="D198" s="6"/>
      <c r="E198" s="27"/>
      <c r="F198" s="18"/>
      <c r="G198" s="5"/>
    </row>
    <row r="199" spans="1:7" s="3" customFormat="1" outlineLevel="3">
      <c r="A199" s="8" t="s">
        <v>3</v>
      </c>
      <c r="B199" s="7" t="s">
        <v>3</v>
      </c>
      <c r="C199" s="77" t="s">
        <v>3</v>
      </c>
      <c r="D199" s="1" t="s">
        <v>7</v>
      </c>
      <c r="E199" s="29">
        <v>70.2</v>
      </c>
      <c r="F199" s="17">
        <v>271.85000000000002</v>
      </c>
      <c r="G199" s="9">
        <f>E199*F199</f>
        <v>19083.870000000003</v>
      </c>
    </row>
    <row r="200" spans="1:7" s="3" customFormat="1" ht="153" outlineLevel="3">
      <c r="A200" s="4" t="s">
        <v>347</v>
      </c>
      <c r="B200" s="6" t="s">
        <v>346</v>
      </c>
      <c r="C200" s="74" t="s">
        <v>348</v>
      </c>
      <c r="D200" s="6" t="s">
        <v>3</v>
      </c>
      <c r="E200" s="27"/>
      <c r="F200" s="18"/>
      <c r="G200" s="5" t="s">
        <v>3</v>
      </c>
    </row>
    <row r="201" spans="1:7" s="3" customFormat="1" outlineLevel="3">
      <c r="A201" s="8" t="s">
        <v>3</v>
      </c>
      <c r="B201" s="7" t="s">
        <v>3</v>
      </c>
      <c r="C201" s="77" t="s">
        <v>3</v>
      </c>
      <c r="D201" s="1" t="s">
        <v>7</v>
      </c>
      <c r="E201" s="29">
        <v>89.7</v>
      </c>
      <c r="F201" s="17">
        <v>322.72000000000003</v>
      </c>
      <c r="G201" s="9">
        <f>E201*F201</f>
        <v>28947.984000000004</v>
      </c>
    </row>
    <row r="202" spans="1:7" s="3" customFormat="1" outlineLevel="3">
      <c r="A202" s="4" t="s">
        <v>3</v>
      </c>
      <c r="B202" s="6" t="s">
        <v>3</v>
      </c>
      <c r="C202" s="74" t="s">
        <v>3</v>
      </c>
      <c r="D202" s="6" t="s">
        <v>3</v>
      </c>
      <c r="E202" s="27"/>
      <c r="F202" s="18"/>
      <c r="G202" s="5" t="s">
        <v>3</v>
      </c>
    </row>
    <row r="203" spans="1:7" s="3" customFormat="1" outlineLevel="2">
      <c r="A203" s="8" t="s">
        <v>3</v>
      </c>
      <c r="B203" s="7" t="s">
        <v>3</v>
      </c>
      <c r="C203" s="78" t="s">
        <v>349</v>
      </c>
      <c r="D203" s="1" t="s">
        <v>3</v>
      </c>
      <c r="E203" s="30"/>
      <c r="F203" s="19"/>
      <c r="G203" s="14">
        <f>SUBTOTAL(9,G192:G202)</f>
        <v>115439.94570000001</v>
      </c>
    </row>
    <row r="204" spans="1:7" outlineLevel="2">
      <c r="A204" s="4" t="s">
        <v>3</v>
      </c>
      <c r="B204" s="6" t="s">
        <v>3</v>
      </c>
      <c r="C204" s="74" t="s">
        <v>3</v>
      </c>
      <c r="D204" s="6" t="s">
        <v>3</v>
      </c>
      <c r="E204" s="27"/>
      <c r="F204" s="18"/>
      <c r="G204" s="5" t="s">
        <v>3</v>
      </c>
    </row>
    <row r="205" spans="1:7" s="3" customFormat="1" outlineLevel="3">
      <c r="A205" s="12" t="s">
        <v>3</v>
      </c>
      <c r="B205" s="11" t="s">
        <v>3</v>
      </c>
      <c r="C205" s="76" t="s">
        <v>350</v>
      </c>
      <c r="D205" s="11" t="s">
        <v>3</v>
      </c>
      <c r="E205" s="28"/>
      <c r="F205" s="12"/>
      <c r="G205" s="11" t="s">
        <v>3</v>
      </c>
    </row>
    <row r="206" spans="1:7" s="3" customFormat="1" ht="178.5" outlineLevel="3">
      <c r="A206" s="4" t="s">
        <v>353</v>
      </c>
      <c r="B206" s="4" t="s">
        <v>352</v>
      </c>
      <c r="C206" s="74" t="s">
        <v>356</v>
      </c>
      <c r="D206" s="6" t="s">
        <v>3</v>
      </c>
      <c r="E206" s="27"/>
      <c r="F206" s="18"/>
      <c r="G206" s="5" t="s">
        <v>3</v>
      </c>
    </row>
    <row r="207" spans="1:7" s="3" customFormat="1" outlineLevel="3">
      <c r="A207" s="4" t="s">
        <v>355</v>
      </c>
      <c r="B207" s="4" t="s">
        <v>354</v>
      </c>
      <c r="C207" s="74" t="s">
        <v>357</v>
      </c>
      <c r="D207" s="6"/>
      <c r="E207" s="27"/>
      <c r="F207" s="18"/>
      <c r="G207" s="5"/>
    </row>
    <row r="208" spans="1:7" s="3" customFormat="1" outlineLevel="3">
      <c r="A208" s="8" t="s">
        <v>3</v>
      </c>
      <c r="B208" s="7" t="s">
        <v>3</v>
      </c>
      <c r="C208" s="77" t="s">
        <v>3</v>
      </c>
      <c r="D208" s="1" t="s">
        <v>17</v>
      </c>
      <c r="E208" s="29">
        <v>32</v>
      </c>
      <c r="F208" s="17">
        <v>459.13</v>
      </c>
      <c r="G208" s="9">
        <f>E208*F208</f>
        <v>14692.16</v>
      </c>
    </row>
    <row r="209" spans="1:7" s="3" customFormat="1" outlineLevel="3">
      <c r="A209" s="4" t="s">
        <v>359</v>
      </c>
      <c r="B209" s="4" t="s">
        <v>358</v>
      </c>
      <c r="C209" s="74" t="s">
        <v>360</v>
      </c>
      <c r="D209" s="6"/>
      <c r="E209" s="27"/>
      <c r="F209" s="18"/>
      <c r="G209" s="5"/>
    </row>
    <row r="210" spans="1:7" s="3" customFormat="1" outlineLevel="3">
      <c r="A210" s="8"/>
      <c r="B210" s="7" t="s">
        <v>3</v>
      </c>
      <c r="C210" s="77" t="s">
        <v>3</v>
      </c>
      <c r="D210" s="1" t="s">
        <v>17</v>
      </c>
      <c r="E210" s="29">
        <v>19</v>
      </c>
      <c r="F210" s="17">
        <v>550.13</v>
      </c>
      <c r="G210" s="9">
        <f>E210*F210</f>
        <v>10452.469999999999</v>
      </c>
    </row>
    <row r="211" spans="1:7" s="3" customFormat="1" ht="38.25" outlineLevel="3">
      <c r="A211" s="4" t="s">
        <v>362</v>
      </c>
      <c r="B211" s="4" t="s">
        <v>361</v>
      </c>
      <c r="C211" s="74" t="s">
        <v>363</v>
      </c>
      <c r="D211" s="6" t="s">
        <v>3</v>
      </c>
      <c r="E211" s="27"/>
      <c r="F211" s="18"/>
      <c r="G211" s="5" t="s">
        <v>3</v>
      </c>
    </row>
    <row r="212" spans="1:7" s="3" customFormat="1" outlineLevel="3">
      <c r="A212" s="8" t="s">
        <v>3</v>
      </c>
      <c r="B212" s="7" t="s">
        <v>3</v>
      </c>
      <c r="C212" s="77" t="s">
        <v>3</v>
      </c>
      <c r="D212" s="1" t="s">
        <v>17</v>
      </c>
      <c r="E212" s="29">
        <v>26</v>
      </c>
      <c r="F212" s="17">
        <v>20.16</v>
      </c>
      <c r="G212" s="9">
        <f>E212*F212</f>
        <v>524.16</v>
      </c>
    </row>
    <row r="213" spans="1:7" s="3" customFormat="1" ht="38.25" outlineLevel="3">
      <c r="A213" s="4" t="s">
        <v>365</v>
      </c>
      <c r="B213" s="4" t="s">
        <v>364</v>
      </c>
      <c r="C213" s="74" t="s">
        <v>50</v>
      </c>
      <c r="D213" s="6" t="s">
        <v>3</v>
      </c>
      <c r="E213" s="27"/>
      <c r="F213" s="18"/>
      <c r="G213" s="5" t="s">
        <v>3</v>
      </c>
    </row>
    <row r="214" spans="1:7" s="3" customFormat="1" outlineLevel="3">
      <c r="A214" s="8" t="s">
        <v>3</v>
      </c>
      <c r="B214" s="7" t="s">
        <v>3</v>
      </c>
      <c r="C214" s="77" t="s">
        <v>3</v>
      </c>
      <c r="D214" s="1" t="s">
        <v>17</v>
      </c>
      <c r="E214" s="29">
        <v>1</v>
      </c>
      <c r="F214" s="17">
        <v>63.62</v>
      </c>
      <c r="G214" s="9">
        <f>E214*F214</f>
        <v>63.62</v>
      </c>
    </row>
    <row r="215" spans="1:7" s="3" customFormat="1" ht="165.75" outlineLevel="3">
      <c r="A215" s="4" t="s">
        <v>367</v>
      </c>
      <c r="B215" s="4" t="s">
        <v>366</v>
      </c>
      <c r="C215" s="74" t="s">
        <v>370</v>
      </c>
      <c r="D215" s="6" t="s">
        <v>3</v>
      </c>
      <c r="E215" s="27"/>
      <c r="F215" s="18"/>
      <c r="G215" s="5" t="s">
        <v>3</v>
      </c>
    </row>
    <row r="216" spans="1:7" s="3" customFormat="1" outlineLevel="3">
      <c r="A216" s="4" t="s">
        <v>368</v>
      </c>
      <c r="B216" s="4" t="s">
        <v>369</v>
      </c>
      <c r="C216" s="74" t="s">
        <v>371</v>
      </c>
      <c r="D216" s="6"/>
      <c r="E216" s="27"/>
      <c r="F216" s="18"/>
      <c r="G216" s="5"/>
    </row>
    <row r="217" spans="1:7" s="3" customFormat="1" outlineLevel="3">
      <c r="A217" s="8" t="s">
        <v>3</v>
      </c>
      <c r="B217" s="7" t="s">
        <v>3</v>
      </c>
      <c r="C217" s="77" t="s">
        <v>3</v>
      </c>
      <c r="D217" s="1" t="s">
        <v>7</v>
      </c>
      <c r="E217" s="29">
        <v>4.4000000000000004</v>
      </c>
      <c r="F217" s="17">
        <v>190.47</v>
      </c>
      <c r="G217" s="9">
        <f>E217*F217</f>
        <v>838.0680000000001</v>
      </c>
    </row>
    <row r="218" spans="1:7" s="3" customFormat="1" ht="89.25" outlineLevel="3">
      <c r="A218" s="4" t="s">
        <v>338</v>
      </c>
      <c r="B218" s="4" t="s">
        <v>372</v>
      </c>
      <c r="C218" s="74" t="s">
        <v>339</v>
      </c>
      <c r="D218" s="6" t="s">
        <v>3</v>
      </c>
      <c r="E218" s="27"/>
      <c r="F218" s="18"/>
      <c r="G218" s="5" t="s">
        <v>3</v>
      </c>
    </row>
    <row r="219" spans="1:7" s="3" customFormat="1" outlineLevel="3">
      <c r="A219" s="8" t="s">
        <v>3</v>
      </c>
      <c r="B219" s="7" t="s">
        <v>3</v>
      </c>
      <c r="C219" s="77" t="s">
        <v>3</v>
      </c>
      <c r="D219" s="1" t="s">
        <v>7</v>
      </c>
      <c r="E219" s="29">
        <v>4.4000000000000004</v>
      </c>
      <c r="F219" s="17">
        <v>78.42</v>
      </c>
      <c r="G219" s="9">
        <f>E219*F219</f>
        <v>345.04800000000006</v>
      </c>
    </row>
    <row r="220" spans="1:7" s="3" customFormat="1" ht="76.5" outlineLevel="3">
      <c r="A220" s="4" t="s">
        <v>342</v>
      </c>
      <c r="B220" s="4" t="s">
        <v>373</v>
      </c>
      <c r="C220" s="74" t="s">
        <v>344</v>
      </c>
      <c r="D220" s="6" t="s">
        <v>3</v>
      </c>
      <c r="E220" s="27"/>
      <c r="F220" s="18"/>
      <c r="G220" s="5" t="s">
        <v>3</v>
      </c>
    </row>
    <row r="221" spans="1:7" s="3" customFormat="1" outlineLevel="3">
      <c r="A221" s="4" t="s">
        <v>375</v>
      </c>
      <c r="B221" s="4" t="s">
        <v>374</v>
      </c>
      <c r="C221" s="74" t="s">
        <v>51</v>
      </c>
      <c r="D221" s="6"/>
      <c r="E221" s="27"/>
      <c r="F221" s="18"/>
      <c r="G221" s="5"/>
    </row>
    <row r="222" spans="1:7" s="3" customFormat="1" outlineLevel="3">
      <c r="A222" s="8" t="s">
        <v>3</v>
      </c>
      <c r="B222" s="7" t="s">
        <v>3</v>
      </c>
      <c r="C222" s="77" t="s">
        <v>3</v>
      </c>
      <c r="D222" s="1" t="s">
        <v>7</v>
      </c>
      <c r="E222" s="29">
        <v>4.4000000000000004</v>
      </c>
      <c r="F222" s="17">
        <v>287.07</v>
      </c>
      <c r="G222" s="9">
        <f>E222*F222</f>
        <v>1263.1080000000002</v>
      </c>
    </row>
    <row r="223" spans="1:7" s="3" customFormat="1" ht="76.5" outlineLevel="3">
      <c r="A223" s="4" t="s">
        <v>378</v>
      </c>
      <c r="B223" s="4" t="s">
        <v>376</v>
      </c>
      <c r="C223" s="74" t="s">
        <v>382</v>
      </c>
      <c r="D223" s="6" t="s">
        <v>3</v>
      </c>
      <c r="E223" s="27"/>
      <c r="F223" s="18"/>
      <c r="G223" s="5" t="s">
        <v>3</v>
      </c>
    </row>
    <row r="224" spans="1:7" s="3" customFormat="1" outlineLevel="3">
      <c r="A224" s="4" t="s">
        <v>377</v>
      </c>
      <c r="B224" s="4" t="s">
        <v>381</v>
      </c>
      <c r="C224" s="74" t="s">
        <v>52</v>
      </c>
      <c r="D224" s="6"/>
      <c r="E224" s="27"/>
      <c r="F224" s="18"/>
      <c r="G224" s="5"/>
    </row>
    <row r="225" spans="1:7" s="3" customFormat="1" outlineLevel="3">
      <c r="A225" s="8" t="s">
        <v>3</v>
      </c>
      <c r="B225" s="7" t="s">
        <v>3</v>
      </c>
      <c r="C225" s="77" t="s">
        <v>3</v>
      </c>
      <c r="D225" s="1" t="s">
        <v>7</v>
      </c>
      <c r="E225" s="29">
        <v>28.81</v>
      </c>
      <c r="F225" s="17">
        <v>176.43</v>
      </c>
      <c r="G225" s="9">
        <f>E225*F225</f>
        <v>5082.9483</v>
      </c>
    </row>
    <row r="226" spans="1:7" s="3" customFormat="1" ht="76.5" outlineLevel="3">
      <c r="A226" s="4" t="s">
        <v>379</v>
      </c>
      <c r="B226" s="4" t="s">
        <v>380</v>
      </c>
      <c r="C226" s="74" t="s">
        <v>385</v>
      </c>
      <c r="D226" s="6" t="s">
        <v>3</v>
      </c>
      <c r="E226" s="27"/>
      <c r="F226" s="18"/>
      <c r="G226" s="5" t="s">
        <v>3</v>
      </c>
    </row>
    <row r="227" spans="1:7" s="3" customFormat="1" outlineLevel="3">
      <c r="A227" s="4" t="s">
        <v>384</v>
      </c>
      <c r="B227" s="4" t="s">
        <v>383</v>
      </c>
      <c r="C227" s="74" t="s">
        <v>52</v>
      </c>
      <c r="D227" s="6"/>
      <c r="E227" s="27"/>
      <c r="F227" s="18"/>
      <c r="G227" s="5"/>
    </row>
    <row r="228" spans="1:7" s="3" customFormat="1" outlineLevel="3">
      <c r="A228" s="8"/>
      <c r="B228" s="7" t="s">
        <v>3</v>
      </c>
      <c r="C228" s="77" t="s">
        <v>3</v>
      </c>
      <c r="D228" s="1" t="s">
        <v>7</v>
      </c>
      <c r="E228" s="29">
        <v>33.07</v>
      </c>
      <c r="F228" s="17">
        <v>217.74</v>
      </c>
      <c r="G228" s="9">
        <f>E228*F228</f>
        <v>7200.6618000000008</v>
      </c>
    </row>
    <row r="229" spans="1:7" s="3" customFormat="1" ht="25.5" outlineLevel="3">
      <c r="A229" s="4" t="s">
        <v>386</v>
      </c>
      <c r="B229" s="4" t="s">
        <v>388</v>
      </c>
      <c r="C229" s="74" t="s">
        <v>390</v>
      </c>
      <c r="D229" s="6" t="s">
        <v>3</v>
      </c>
      <c r="E229" s="27"/>
      <c r="F229" s="18"/>
      <c r="G229" s="5" t="s">
        <v>3</v>
      </c>
    </row>
    <row r="230" spans="1:7" s="3" customFormat="1" outlineLevel="3">
      <c r="A230" s="4" t="s">
        <v>387</v>
      </c>
      <c r="B230" s="4" t="s">
        <v>389</v>
      </c>
      <c r="C230" s="74" t="s">
        <v>391</v>
      </c>
      <c r="D230" s="6"/>
      <c r="E230" s="27"/>
      <c r="F230" s="18"/>
      <c r="G230" s="5"/>
    </row>
    <row r="231" spans="1:7" s="3" customFormat="1" outlineLevel="3">
      <c r="A231" s="8"/>
      <c r="B231" s="7" t="s">
        <v>3</v>
      </c>
      <c r="C231" s="77" t="s">
        <v>3</v>
      </c>
      <c r="D231" s="1" t="s">
        <v>17</v>
      </c>
      <c r="E231" s="29">
        <v>6</v>
      </c>
      <c r="F231" s="17">
        <v>194.65</v>
      </c>
      <c r="G231" s="9">
        <f>E231*F231</f>
        <v>1167.9000000000001</v>
      </c>
    </row>
    <row r="232" spans="1:7" s="3" customFormat="1" ht="140.25" outlineLevel="3">
      <c r="A232" s="4" t="s">
        <v>395</v>
      </c>
      <c r="B232" s="4" t="s">
        <v>392</v>
      </c>
      <c r="C232" s="74" t="s">
        <v>397</v>
      </c>
      <c r="D232" s="6" t="s">
        <v>3</v>
      </c>
      <c r="E232" s="27"/>
      <c r="F232" s="18"/>
      <c r="G232" s="5" t="s">
        <v>3</v>
      </c>
    </row>
    <row r="233" spans="1:7" s="3" customFormat="1" outlineLevel="3">
      <c r="A233" s="4" t="s">
        <v>393</v>
      </c>
      <c r="B233" s="4" t="s">
        <v>396</v>
      </c>
      <c r="C233" s="74" t="s">
        <v>398</v>
      </c>
      <c r="D233" s="6"/>
      <c r="E233" s="27"/>
      <c r="F233" s="18"/>
      <c r="G233" s="5"/>
    </row>
    <row r="234" spans="1:7" s="3" customFormat="1" outlineLevel="3">
      <c r="A234" s="8"/>
      <c r="B234" s="7" t="s">
        <v>3</v>
      </c>
      <c r="C234" s="77" t="s">
        <v>3</v>
      </c>
      <c r="D234" s="1" t="s">
        <v>17</v>
      </c>
      <c r="E234" s="29">
        <v>11</v>
      </c>
      <c r="F234" s="17">
        <v>194.82</v>
      </c>
      <c r="G234" s="9">
        <f>E234*F234</f>
        <v>2143.02</v>
      </c>
    </row>
    <row r="235" spans="1:7" s="3" customFormat="1" ht="140.25" outlineLevel="3">
      <c r="A235" s="4" t="s">
        <v>400</v>
      </c>
      <c r="B235" s="4" t="s">
        <v>394</v>
      </c>
      <c r="C235" s="74" t="s">
        <v>402</v>
      </c>
      <c r="D235" s="6" t="s">
        <v>3</v>
      </c>
      <c r="E235" s="27"/>
      <c r="F235" s="18"/>
      <c r="G235" s="5" t="s">
        <v>3</v>
      </c>
    </row>
    <row r="236" spans="1:7" s="3" customFormat="1" outlineLevel="3">
      <c r="A236" s="4" t="s">
        <v>401</v>
      </c>
      <c r="B236" s="4" t="s">
        <v>399</v>
      </c>
      <c r="C236" s="74" t="s">
        <v>403</v>
      </c>
      <c r="D236" s="6"/>
      <c r="E236" s="27"/>
      <c r="F236" s="18"/>
      <c r="G236" s="5"/>
    </row>
    <row r="237" spans="1:7" s="3" customFormat="1" outlineLevel="3">
      <c r="A237" s="8"/>
      <c r="B237" s="7" t="s">
        <v>3</v>
      </c>
      <c r="C237" s="77" t="s">
        <v>3</v>
      </c>
      <c r="D237" s="1" t="s">
        <v>17</v>
      </c>
      <c r="E237" s="29">
        <v>7</v>
      </c>
      <c r="F237" s="17">
        <v>380.36</v>
      </c>
      <c r="G237" s="9">
        <f>E237*F237</f>
        <v>2662.52</v>
      </c>
    </row>
    <row r="238" spans="1:7" s="3" customFormat="1" ht="114.75" outlineLevel="3">
      <c r="A238" s="4" t="s">
        <v>406</v>
      </c>
      <c r="B238" s="4" t="s">
        <v>404</v>
      </c>
      <c r="C238" s="74" t="s">
        <v>408</v>
      </c>
      <c r="D238" s="6" t="s">
        <v>3</v>
      </c>
      <c r="E238" s="27"/>
      <c r="F238" s="18"/>
      <c r="G238" s="5" t="s">
        <v>3</v>
      </c>
    </row>
    <row r="239" spans="1:7" s="3" customFormat="1" outlineLevel="3">
      <c r="A239" s="4" t="s">
        <v>407</v>
      </c>
      <c r="B239" s="4" t="s">
        <v>405</v>
      </c>
      <c r="C239" s="74" t="s">
        <v>409</v>
      </c>
      <c r="D239" s="6"/>
      <c r="E239" s="27"/>
      <c r="F239" s="18"/>
      <c r="G239" s="5"/>
    </row>
    <row r="240" spans="1:7" s="3" customFormat="1" outlineLevel="3">
      <c r="A240" s="8"/>
      <c r="B240" s="7" t="s">
        <v>3</v>
      </c>
      <c r="C240" s="77" t="s">
        <v>3</v>
      </c>
      <c r="D240" s="1" t="s">
        <v>17</v>
      </c>
      <c r="E240" s="29">
        <v>14</v>
      </c>
      <c r="F240" s="17">
        <v>173.72</v>
      </c>
      <c r="G240" s="9">
        <f>E240*F240</f>
        <v>2432.08</v>
      </c>
    </row>
    <row r="241" spans="1:7" s="3" customFormat="1" outlineLevel="3">
      <c r="A241" s="4" t="s">
        <v>410</v>
      </c>
      <c r="B241" s="4" t="s">
        <v>411</v>
      </c>
      <c r="C241" s="74" t="s">
        <v>412</v>
      </c>
      <c r="D241" s="6"/>
      <c r="E241" s="27"/>
      <c r="F241" s="18"/>
      <c r="G241" s="5"/>
    </row>
    <row r="242" spans="1:7" s="3" customFormat="1" outlineLevel="3">
      <c r="A242" s="8"/>
      <c r="B242" s="7" t="s">
        <v>3</v>
      </c>
      <c r="C242" s="77" t="s">
        <v>3</v>
      </c>
      <c r="D242" s="1" t="s">
        <v>17</v>
      </c>
      <c r="E242" s="29">
        <v>14</v>
      </c>
      <c r="F242" s="17">
        <v>60.7</v>
      </c>
      <c r="G242" s="9">
        <f>E242*F242</f>
        <v>849.80000000000007</v>
      </c>
    </row>
    <row r="243" spans="1:7" s="3" customFormat="1" outlineLevel="3">
      <c r="A243" s="4" t="s">
        <v>3</v>
      </c>
      <c r="B243" s="6" t="s">
        <v>3</v>
      </c>
      <c r="C243" s="74" t="s">
        <v>3</v>
      </c>
      <c r="D243" s="6" t="s">
        <v>3</v>
      </c>
      <c r="E243" s="27"/>
      <c r="F243" s="18"/>
      <c r="G243" s="5" t="s">
        <v>3</v>
      </c>
    </row>
    <row r="244" spans="1:7" s="3" customFormat="1" outlineLevel="2">
      <c r="A244" s="8" t="s">
        <v>3</v>
      </c>
      <c r="B244" s="7" t="s">
        <v>3</v>
      </c>
      <c r="C244" s="78" t="s">
        <v>351</v>
      </c>
      <c r="D244" s="1" t="s">
        <v>3</v>
      </c>
      <c r="E244" s="30"/>
      <c r="F244" s="19"/>
      <c r="G244" s="14">
        <f>SUBTOTAL(9,G205:G243)</f>
        <v>49717.564099999996</v>
      </c>
    </row>
    <row r="245" spans="1:7" outlineLevel="2">
      <c r="A245" s="4" t="s">
        <v>3</v>
      </c>
      <c r="B245" s="6" t="s">
        <v>3</v>
      </c>
      <c r="C245" s="74" t="s">
        <v>3</v>
      </c>
      <c r="D245" s="6" t="s">
        <v>3</v>
      </c>
      <c r="E245" s="27"/>
      <c r="F245" s="18"/>
      <c r="G245" s="5" t="s">
        <v>3</v>
      </c>
    </row>
    <row r="246" spans="1:7" s="3" customFormat="1" outlineLevel="3">
      <c r="A246" s="12" t="s">
        <v>3</v>
      </c>
      <c r="B246" s="11" t="s">
        <v>3</v>
      </c>
      <c r="C246" s="76" t="s">
        <v>53</v>
      </c>
      <c r="D246" s="11" t="s">
        <v>3</v>
      </c>
      <c r="E246" s="28"/>
      <c r="F246" s="12"/>
      <c r="G246" s="11" t="s">
        <v>3</v>
      </c>
    </row>
    <row r="247" spans="1:7" s="3" customFormat="1" ht="140.25" outlineLevel="3">
      <c r="A247" s="4" t="s">
        <v>413</v>
      </c>
      <c r="B247" s="4" t="s">
        <v>414</v>
      </c>
      <c r="C247" s="74" t="s">
        <v>415</v>
      </c>
      <c r="D247" s="6" t="s">
        <v>3</v>
      </c>
      <c r="E247" s="27"/>
      <c r="F247" s="18"/>
      <c r="G247" s="5" t="s">
        <v>3</v>
      </c>
    </row>
    <row r="248" spans="1:7" s="3" customFormat="1" outlineLevel="3">
      <c r="A248" s="8" t="s">
        <v>3</v>
      </c>
      <c r="B248" s="7" t="s">
        <v>3</v>
      </c>
      <c r="C248" s="77" t="s">
        <v>3</v>
      </c>
      <c r="D248" s="1" t="s">
        <v>15</v>
      </c>
      <c r="E248" s="29">
        <v>33.35</v>
      </c>
      <c r="F248" s="17">
        <v>44.91</v>
      </c>
      <c r="G248" s="9">
        <f>E248*F248</f>
        <v>1497.7484999999999</v>
      </c>
    </row>
    <row r="249" spans="1:7" s="3" customFormat="1" ht="127.5" outlineLevel="3">
      <c r="A249" s="4" t="s">
        <v>416</v>
      </c>
      <c r="B249" s="4" t="s">
        <v>417</v>
      </c>
      <c r="C249" s="74" t="s">
        <v>418</v>
      </c>
      <c r="D249" s="6" t="s">
        <v>3</v>
      </c>
      <c r="E249" s="27"/>
      <c r="F249" s="18"/>
      <c r="G249" s="5" t="s">
        <v>3</v>
      </c>
    </row>
    <row r="250" spans="1:7" s="3" customFormat="1" outlineLevel="3">
      <c r="A250" s="8" t="s">
        <v>3</v>
      </c>
      <c r="B250" s="7" t="s">
        <v>3</v>
      </c>
      <c r="C250" s="77" t="s">
        <v>3</v>
      </c>
      <c r="D250" s="1" t="s">
        <v>15</v>
      </c>
      <c r="E250" s="29">
        <v>96</v>
      </c>
      <c r="F250" s="17">
        <v>22.7</v>
      </c>
      <c r="G250" s="9">
        <f>E250*F250</f>
        <v>2179.1999999999998</v>
      </c>
    </row>
    <row r="251" spans="1:7" s="3" customFormat="1" ht="127.5" outlineLevel="3">
      <c r="A251" s="4" t="s">
        <v>420</v>
      </c>
      <c r="B251" s="4" t="s">
        <v>419</v>
      </c>
      <c r="C251" s="74" t="s">
        <v>421</v>
      </c>
      <c r="D251" s="6" t="s">
        <v>3</v>
      </c>
      <c r="E251" s="27"/>
      <c r="F251" s="18"/>
      <c r="G251" s="5" t="s">
        <v>3</v>
      </c>
    </row>
    <row r="252" spans="1:7" s="3" customFormat="1" outlineLevel="3">
      <c r="A252" s="8" t="s">
        <v>3</v>
      </c>
      <c r="B252" s="7" t="s">
        <v>3</v>
      </c>
      <c r="C252" s="77" t="s">
        <v>3</v>
      </c>
      <c r="D252" s="1" t="s">
        <v>15</v>
      </c>
      <c r="E252" s="29">
        <v>88.68</v>
      </c>
      <c r="F252" s="17">
        <v>44.44</v>
      </c>
      <c r="G252" s="9">
        <f>E252*F252</f>
        <v>3940.9392000000003</v>
      </c>
    </row>
    <row r="253" spans="1:7" s="3" customFormat="1" ht="89.25" outlineLevel="3">
      <c r="A253" s="4" t="s">
        <v>424</v>
      </c>
      <c r="B253" s="4" t="s">
        <v>422</v>
      </c>
      <c r="C253" s="74" t="s">
        <v>425</v>
      </c>
      <c r="D253" s="6"/>
      <c r="E253" s="31"/>
      <c r="F253" s="65"/>
      <c r="G253" s="10"/>
    </row>
    <row r="254" spans="1:7" s="3" customFormat="1" outlineLevel="3">
      <c r="A254" s="4" t="s">
        <v>423</v>
      </c>
      <c r="B254" s="4" t="s">
        <v>426</v>
      </c>
      <c r="C254" s="74" t="s">
        <v>427</v>
      </c>
      <c r="D254" s="6" t="s">
        <v>3</v>
      </c>
      <c r="E254" s="27"/>
      <c r="F254" s="18"/>
      <c r="G254" s="5" t="s">
        <v>3</v>
      </c>
    </row>
    <row r="255" spans="1:7" s="3" customFormat="1" outlineLevel="3">
      <c r="A255" s="8" t="s">
        <v>3</v>
      </c>
      <c r="B255" s="7" t="s">
        <v>3</v>
      </c>
      <c r="C255" s="77" t="s">
        <v>3</v>
      </c>
      <c r="D255" s="1" t="s">
        <v>15</v>
      </c>
      <c r="E255" s="29">
        <v>88.68</v>
      </c>
      <c r="F255" s="17">
        <v>44.44</v>
      </c>
      <c r="G255" s="9">
        <f>E255*F255</f>
        <v>3940.9392000000003</v>
      </c>
    </row>
    <row r="256" spans="1:7" s="3" customFormat="1" ht="102" outlineLevel="3">
      <c r="A256" s="4" t="s">
        <v>429</v>
      </c>
      <c r="B256" s="4" t="s">
        <v>428</v>
      </c>
      <c r="C256" s="74" t="s">
        <v>430</v>
      </c>
      <c r="D256" s="6" t="s">
        <v>3</v>
      </c>
      <c r="E256" s="27"/>
      <c r="F256" s="18"/>
      <c r="G256" s="5" t="s">
        <v>3</v>
      </c>
    </row>
    <row r="257" spans="1:7" s="3" customFormat="1" outlineLevel="3">
      <c r="A257" s="8" t="s">
        <v>3</v>
      </c>
      <c r="B257" s="7" t="s">
        <v>3</v>
      </c>
      <c r="C257" s="77" t="s">
        <v>3</v>
      </c>
      <c r="D257" s="1" t="s">
        <v>87</v>
      </c>
      <c r="E257" s="29">
        <v>18</v>
      </c>
      <c r="F257" s="17">
        <v>57.38</v>
      </c>
      <c r="G257" s="9">
        <f>E257*F257</f>
        <v>1032.8400000000001</v>
      </c>
    </row>
    <row r="258" spans="1:7" s="3" customFormat="1" outlineLevel="3">
      <c r="A258" s="4" t="s">
        <v>3</v>
      </c>
      <c r="B258" s="6" t="s">
        <v>3</v>
      </c>
      <c r="C258" s="74" t="s">
        <v>3</v>
      </c>
      <c r="D258" s="6" t="s">
        <v>3</v>
      </c>
      <c r="E258" s="27"/>
      <c r="F258" s="18"/>
      <c r="G258" s="5" t="s">
        <v>3</v>
      </c>
    </row>
    <row r="259" spans="1:7" s="3" customFormat="1" outlineLevel="2">
      <c r="A259" s="8" t="s">
        <v>3</v>
      </c>
      <c r="B259" s="7" t="s">
        <v>3</v>
      </c>
      <c r="C259" s="78" t="s">
        <v>54</v>
      </c>
      <c r="D259" s="1" t="s">
        <v>3</v>
      </c>
      <c r="E259" s="30"/>
      <c r="F259" s="19"/>
      <c r="G259" s="14">
        <f>SUBTOTAL(9,G246:G258)</f>
        <v>12591.6669</v>
      </c>
    </row>
    <row r="260" spans="1:7" outlineLevel="2">
      <c r="A260" s="4" t="s">
        <v>3</v>
      </c>
      <c r="B260" s="6" t="s">
        <v>3</v>
      </c>
      <c r="C260" s="74" t="s">
        <v>3</v>
      </c>
      <c r="D260" s="6" t="s">
        <v>3</v>
      </c>
      <c r="E260" s="27"/>
      <c r="F260" s="18"/>
      <c r="G260" s="5" t="s">
        <v>3</v>
      </c>
    </row>
    <row r="261" spans="1:7" s="3" customFormat="1" outlineLevel="3">
      <c r="A261" s="12" t="s">
        <v>3</v>
      </c>
      <c r="B261" s="11" t="s">
        <v>3</v>
      </c>
      <c r="C261" s="76" t="s">
        <v>431</v>
      </c>
      <c r="D261" s="11" t="s">
        <v>3</v>
      </c>
      <c r="E261" s="28"/>
      <c r="F261" s="12"/>
      <c r="G261" s="11" t="s">
        <v>3</v>
      </c>
    </row>
    <row r="262" spans="1:7" s="3" customFormat="1" ht="165.75" outlineLevel="3">
      <c r="A262" s="4" t="s">
        <v>434</v>
      </c>
      <c r="B262" s="4" t="s">
        <v>433</v>
      </c>
      <c r="C262" s="74" t="s">
        <v>437</v>
      </c>
      <c r="D262" s="6" t="s">
        <v>3</v>
      </c>
      <c r="E262" s="27"/>
      <c r="F262" s="18"/>
      <c r="G262" s="5" t="s">
        <v>3</v>
      </c>
    </row>
    <row r="263" spans="1:7" s="3" customFormat="1" outlineLevel="3">
      <c r="A263" s="4" t="s">
        <v>436</v>
      </c>
      <c r="B263" s="4" t="s">
        <v>435</v>
      </c>
      <c r="C263" s="79" t="s">
        <v>438</v>
      </c>
      <c r="D263" s="1" t="s">
        <v>15</v>
      </c>
      <c r="E263" s="29">
        <v>403.11</v>
      </c>
      <c r="F263" s="17">
        <v>9.56</v>
      </c>
      <c r="G263" s="9">
        <f>E263*F263</f>
        <v>3853.7316000000005</v>
      </c>
    </row>
    <row r="264" spans="1:7" s="3" customFormat="1" outlineLevel="3">
      <c r="A264" s="4" t="s">
        <v>439</v>
      </c>
      <c r="B264" s="4" t="s">
        <v>440</v>
      </c>
      <c r="C264" s="79" t="s">
        <v>441</v>
      </c>
      <c r="D264" s="1" t="s">
        <v>15</v>
      </c>
      <c r="E264" s="29">
        <v>97.08</v>
      </c>
      <c r="F264" s="17">
        <v>15.97</v>
      </c>
      <c r="G264" s="9">
        <f>E264*F264</f>
        <v>1550.3676</v>
      </c>
    </row>
    <row r="265" spans="1:7" s="3" customFormat="1" outlineLevel="3">
      <c r="A265" s="4" t="s">
        <v>442</v>
      </c>
      <c r="B265" s="4" t="s">
        <v>443</v>
      </c>
      <c r="C265" s="79" t="s">
        <v>444</v>
      </c>
      <c r="D265" s="1" t="s">
        <v>15</v>
      </c>
      <c r="E265" s="29">
        <v>154.84</v>
      </c>
      <c r="F265" s="17">
        <v>22.53</v>
      </c>
      <c r="G265" s="9">
        <f>E265*F265</f>
        <v>3488.5452000000005</v>
      </c>
    </row>
    <row r="266" spans="1:7" s="3" customFormat="1" outlineLevel="3">
      <c r="A266" s="4" t="s">
        <v>445</v>
      </c>
      <c r="B266" s="4" t="s">
        <v>446</v>
      </c>
      <c r="C266" s="79" t="s">
        <v>447</v>
      </c>
      <c r="D266" s="1" t="s">
        <v>15</v>
      </c>
      <c r="E266" s="29">
        <v>48</v>
      </c>
      <c r="F266" s="17">
        <v>26.33</v>
      </c>
      <c r="G266" s="9">
        <f>E266*F266</f>
        <v>1263.8399999999999</v>
      </c>
    </row>
    <row r="267" spans="1:7" s="3" customFormat="1" outlineLevel="3">
      <c r="A267" s="4" t="s">
        <v>448</v>
      </c>
      <c r="B267" s="4" t="s">
        <v>449</v>
      </c>
      <c r="C267" s="79" t="s">
        <v>450</v>
      </c>
      <c r="D267" s="1" t="s">
        <v>15</v>
      </c>
      <c r="E267" s="29">
        <v>93</v>
      </c>
      <c r="F267" s="17">
        <v>40.19</v>
      </c>
      <c r="G267" s="9">
        <f>E267*F267</f>
        <v>3737.6699999999996</v>
      </c>
    </row>
    <row r="268" spans="1:7" s="3" customFormat="1" outlineLevel="3">
      <c r="A268" s="4" t="s">
        <v>3</v>
      </c>
      <c r="B268" s="6" t="s">
        <v>3</v>
      </c>
      <c r="C268" s="74" t="s">
        <v>3</v>
      </c>
      <c r="D268" s="6" t="s">
        <v>3</v>
      </c>
      <c r="E268" s="27"/>
      <c r="F268" s="18"/>
      <c r="G268" s="5" t="s">
        <v>3</v>
      </c>
    </row>
    <row r="269" spans="1:7" s="3" customFormat="1" outlineLevel="2">
      <c r="A269" s="8" t="s">
        <v>3</v>
      </c>
      <c r="B269" s="7" t="s">
        <v>3</v>
      </c>
      <c r="C269" s="78" t="s">
        <v>432</v>
      </c>
      <c r="D269" s="1" t="s">
        <v>3</v>
      </c>
      <c r="E269" s="30"/>
      <c r="F269" s="19"/>
      <c r="G269" s="14">
        <f>SUBTOTAL(9,G261:G268)</f>
        <v>13894.154400000001</v>
      </c>
    </row>
    <row r="270" spans="1:7" s="15" customFormat="1" outlineLevel="2">
      <c r="A270" s="4" t="s">
        <v>3</v>
      </c>
      <c r="B270" s="6" t="s">
        <v>3</v>
      </c>
      <c r="C270" s="74" t="s">
        <v>3</v>
      </c>
      <c r="D270" s="6" t="s">
        <v>3</v>
      </c>
      <c r="E270" s="27"/>
      <c r="F270" s="18"/>
      <c r="G270" s="5" t="s">
        <v>3</v>
      </c>
    </row>
    <row r="271" spans="1:7" s="3" customFormat="1" outlineLevel="3">
      <c r="A271" s="12" t="s">
        <v>3</v>
      </c>
      <c r="B271" s="11" t="s">
        <v>3</v>
      </c>
      <c r="C271" s="76" t="s">
        <v>55</v>
      </c>
      <c r="D271" s="11" t="s">
        <v>3</v>
      </c>
      <c r="E271" s="28"/>
      <c r="F271" s="12"/>
      <c r="G271" s="11" t="s">
        <v>3</v>
      </c>
    </row>
    <row r="272" spans="1:7" s="3" customFormat="1" ht="76.5" outlineLevel="3">
      <c r="A272" s="4" t="s">
        <v>452</v>
      </c>
      <c r="B272" s="4" t="s">
        <v>453</v>
      </c>
      <c r="C272" s="74" t="s">
        <v>455</v>
      </c>
      <c r="D272" s="6" t="s">
        <v>3</v>
      </c>
      <c r="E272" s="27"/>
      <c r="F272" s="18"/>
      <c r="G272" s="5" t="s">
        <v>3</v>
      </c>
    </row>
    <row r="273" spans="1:7" s="3" customFormat="1" outlineLevel="3">
      <c r="A273" s="4" t="s">
        <v>454</v>
      </c>
      <c r="B273" s="4" t="s">
        <v>451</v>
      </c>
      <c r="C273" s="70" t="s">
        <v>456</v>
      </c>
      <c r="D273" s="1" t="s">
        <v>17</v>
      </c>
      <c r="E273" s="29">
        <v>42</v>
      </c>
      <c r="F273" s="17">
        <v>46.2</v>
      </c>
      <c r="G273" s="9">
        <f>E273*F273</f>
        <v>1940.4</v>
      </c>
    </row>
    <row r="274" spans="1:7" s="3" customFormat="1" outlineLevel="3">
      <c r="A274" s="4" t="s">
        <v>458</v>
      </c>
      <c r="B274" s="4" t="s">
        <v>457</v>
      </c>
      <c r="C274" s="70" t="s">
        <v>459</v>
      </c>
      <c r="D274" s="1" t="s">
        <v>17</v>
      </c>
      <c r="E274" s="29">
        <v>10</v>
      </c>
      <c r="F274" s="17">
        <v>51.17</v>
      </c>
      <c r="G274" s="9">
        <f>E274*F274</f>
        <v>511.70000000000005</v>
      </c>
    </row>
    <row r="275" spans="1:7" s="3" customFormat="1" outlineLevel="3">
      <c r="A275" s="4" t="s">
        <v>460</v>
      </c>
      <c r="B275" s="4" t="s">
        <v>461</v>
      </c>
      <c r="C275" s="70" t="s">
        <v>462</v>
      </c>
      <c r="D275" s="1" t="s">
        <v>17</v>
      </c>
      <c r="E275" s="29">
        <v>22</v>
      </c>
      <c r="F275" s="17">
        <v>69.040000000000006</v>
      </c>
      <c r="G275" s="9">
        <f>E275*F275</f>
        <v>1518.88</v>
      </c>
    </row>
    <row r="276" spans="1:7" s="3" customFormat="1" outlineLevel="3">
      <c r="A276" s="4" t="s">
        <v>464</v>
      </c>
      <c r="B276" s="4" t="s">
        <v>463</v>
      </c>
      <c r="C276" s="70" t="s">
        <v>465</v>
      </c>
      <c r="D276" s="1" t="s">
        <v>17</v>
      </c>
      <c r="E276" s="29">
        <v>10</v>
      </c>
      <c r="F276" s="17">
        <v>78.05</v>
      </c>
      <c r="G276" s="9">
        <f>E276*F276</f>
        <v>780.5</v>
      </c>
    </row>
    <row r="277" spans="1:7" s="3" customFormat="1" outlineLevel="3">
      <c r="A277" s="4" t="s">
        <v>466</v>
      </c>
      <c r="B277" s="4" t="s">
        <v>467</v>
      </c>
      <c r="C277" s="70" t="s">
        <v>468</v>
      </c>
      <c r="D277" s="1" t="s">
        <v>17</v>
      </c>
      <c r="E277" s="29">
        <v>14</v>
      </c>
      <c r="F277" s="17">
        <v>90.17</v>
      </c>
      <c r="G277" s="9">
        <f>E277*F277</f>
        <v>1262.3800000000001</v>
      </c>
    </row>
    <row r="278" spans="1:7" s="3" customFormat="1" ht="251.25" customHeight="1" outlineLevel="3">
      <c r="A278" s="4" t="s">
        <v>469</v>
      </c>
      <c r="B278" s="4" t="s">
        <v>470</v>
      </c>
      <c r="C278" s="74" t="s">
        <v>471</v>
      </c>
      <c r="D278" s="6" t="s">
        <v>3</v>
      </c>
      <c r="E278" s="27"/>
      <c r="F278" s="18"/>
      <c r="G278" s="5" t="s">
        <v>3</v>
      </c>
    </row>
    <row r="279" spans="1:7" s="3" customFormat="1" outlineLevel="3">
      <c r="A279" s="4" t="s">
        <v>472</v>
      </c>
      <c r="B279" s="4"/>
      <c r="C279" s="74" t="s">
        <v>1346</v>
      </c>
      <c r="D279" s="1" t="s">
        <v>87</v>
      </c>
      <c r="E279" s="29">
        <v>22.5</v>
      </c>
      <c r="F279" s="17">
        <v>211.46</v>
      </c>
      <c r="G279" s="9">
        <f>E279*F279</f>
        <v>4757.8500000000004</v>
      </c>
    </row>
    <row r="280" spans="1:7" s="3" customFormat="1" ht="216.75" customHeight="1" outlineLevel="3">
      <c r="A280" s="4" t="s">
        <v>473</v>
      </c>
      <c r="B280" s="4" t="s">
        <v>475</v>
      </c>
      <c r="C280" s="74" t="s">
        <v>478</v>
      </c>
      <c r="D280" s="6" t="s">
        <v>3</v>
      </c>
      <c r="E280" s="27"/>
      <c r="F280" s="18"/>
      <c r="G280" s="5" t="s">
        <v>3</v>
      </c>
    </row>
    <row r="281" spans="1:7" s="3" customFormat="1" outlineLevel="3">
      <c r="A281" s="4" t="s">
        <v>474</v>
      </c>
      <c r="B281" s="4" t="s">
        <v>477</v>
      </c>
      <c r="C281" s="70" t="s">
        <v>479</v>
      </c>
      <c r="D281" s="1" t="s">
        <v>17</v>
      </c>
      <c r="E281" s="29">
        <v>1</v>
      </c>
      <c r="F281" s="17">
        <v>2296.08</v>
      </c>
      <c r="G281" s="9">
        <f>E281*F281</f>
        <v>2296.08</v>
      </c>
    </row>
    <row r="282" spans="1:7" s="3" customFormat="1" ht="201.75" customHeight="1" outlineLevel="3">
      <c r="A282" s="4" t="s">
        <v>480</v>
      </c>
      <c r="B282" s="4" t="s">
        <v>476</v>
      </c>
      <c r="C282" s="74" t="s">
        <v>481</v>
      </c>
      <c r="D282" s="6" t="s">
        <v>3</v>
      </c>
      <c r="E282" s="27"/>
      <c r="F282" s="18"/>
      <c r="G282" s="5" t="s">
        <v>3</v>
      </c>
    </row>
    <row r="283" spans="1:7" s="3" customFormat="1" ht="14.25" outlineLevel="3">
      <c r="A283" s="4"/>
      <c r="B283" s="4"/>
      <c r="C283" s="70"/>
      <c r="D283" s="68" t="s">
        <v>7</v>
      </c>
      <c r="E283" s="29">
        <v>4.8099999999999996</v>
      </c>
      <c r="F283" s="17">
        <v>178.63</v>
      </c>
      <c r="G283" s="9">
        <f>E283*F283</f>
        <v>859.21029999999996</v>
      </c>
    </row>
    <row r="284" spans="1:7" s="3" customFormat="1" ht="272.25" customHeight="1" outlineLevel="3">
      <c r="A284" s="4" t="s">
        <v>483</v>
      </c>
      <c r="B284" s="4" t="s">
        <v>482</v>
      </c>
      <c r="C284" s="74" t="s">
        <v>484</v>
      </c>
      <c r="D284" s="6" t="s">
        <v>3</v>
      </c>
      <c r="E284" s="27"/>
      <c r="F284" s="18"/>
      <c r="G284" s="5" t="s">
        <v>3</v>
      </c>
    </row>
    <row r="285" spans="1:7" s="3" customFormat="1" ht="14.25" outlineLevel="3">
      <c r="A285" s="4"/>
      <c r="B285" s="4"/>
      <c r="C285" s="70"/>
      <c r="D285" s="68" t="s">
        <v>7</v>
      </c>
      <c r="E285" s="29">
        <v>11.2</v>
      </c>
      <c r="F285" s="17">
        <v>178.55</v>
      </c>
      <c r="G285" s="9">
        <f>E285*F285</f>
        <v>1999.76</v>
      </c>
    </row>
    <row r="286" spans="1:7" s="3" customFormat="1" ht="38.25" outlineLevel="3">
      <c r="A286" s="4" t="s">
        <v>486</v>
      </c>
      <c r="B286" s="4" t="s">
        <v>485</v>
      </c>
      <c r="C286" s="74" t="s">
        <v>487</v>
      </c>
      <c r="D286" s="6" t="s">
        <v>3</v>
      </c>
      <c r="E286" s="27"/>
      <c r="F286" s="18"/>
      <c r="G286" s="5" t="s">
        <v>3</v>
      </c>
    </row>
    <row r="287" spans="1:7" s="3" customFormat="1" ht="14.25" outlineLevel="3">
      <c r="A287" s="4"/>
      <c r="B287" s="4"/>
      <c r="C287" s="70"/>
      <c r="D287" s="68" t="s">
        <v>17</v>
      </c>
      <c r="E287" s="29">
        <v>3</v>
      </c>
      <c r="F287" s="17">
        <v>69.510000000000005</v>
      </c>
      <c r="G287" s="9">
        <f>E287*F287</f>
        <v>208.53000000000003</v>
      </c>
    </row>
    <row r="288" spans="1:7" s="3" customFormat="1" ht="221.25" customHeight="1" outlineLevel="3">
      <c r="A288" s="4" t="s">
        <v>489</v>
      </c>
      <c r="B288" s="4" t="s">
        <v>488</v>
      </c>
      <c r="C288" s="74" t="s">
        <v>490</v>
      </c>
      <c r="D288" s="6" t="s">
        <v>3</v>
      </c>
      <c r="E288" s="27"/>
      <c r="F288" s="18"/>
      <c r="G288" s="5" t="s">
        <v>3</v>
      </c>
    </row>
    <row r="289" spans="1:7" s="3" customFormat="1" ht="14.25" outlineLevel="3">
      <c r="A289" s="4"/>
      <c r="B289" s="4"/>
      <c r="C289" s="70"/>
      <c r="D289" s="68" t="s">
        <v>15</v>
      </c>
      <c r="E289" s="29">
        <v>48.06</v>
      </c>
      <c r="F289" s="17">
        <v>18.05</v>
      </c>
      <c r="G289" s="9">
        <f>E289*F289</f>
        <v>867.48300000000006</v>
      </c>
    </row>
    <row r="290" spans="1:7" s="3" customFormat="1" outlineLevel="3">
      <c r="A290" s="4" t="s">
        <v>3</v>
      </c>
      <c r="B290" s="6" t="s">
        <v>3</v>
      </c>
      <c r="C290" s="74" t="s">
        <v>3</v>
      </c>
      <c r="D290" s="6" t="s">
        <v>3</v>
      </c>
      <c r="E290" s="27"/>
      <c r="F290" s="18"/>
      <c r="G290" s="5" t="s">
        <v>3</v>
      </c>
    </row>
    <row r="291" spans="1:7" s="3" customFormat="1" outlineLevel="2">
      <c r="A291" s="8" t="s">
        <v>3</v>
      </c>
      <c r="B291" s="7" t="s">
        <v>3</v>
      </c>
      <c r="C291" s="78" t="s">
        <v>108</v>
      </c>
      <c r="D291" s="1" t="s">
        <v>3</v>
      </c>
      <c r="E291" s="30"/>
      <c r="F291" s="19"/>
      <c r="G291" s="14">
        <f>SUBTOTAL(9,G271:G290)</f>
        <v>17002.773300000001</v>
      </c>
    </row>
    <row r="292" spans="1:7" outlineLevel="2">
      <c r="A292" s="4" t="s">
        <v>3</v>
      </c>
      <c r="B292" s="6" t="s">
        <v>3</v>
      </c>
      <c r="C292" s="74" t="s">
        <v>3</v>
      </c>
      <c r="D292" s="6" t="s">
        <v>3</v>
      </c>
      <c r="E292" s="27"/>
      <c r="F292" s="18"/>
      <c r="G292" s="5" t="s">
        <v>3</v>
      </c>
    </row>
    <row r="293" spans="1:7" s="3" customFormat="1" outlineLevel="3">
      <c r="A293" s="12" t="s">
        <v>3</v>
      </c>
      <c r="B293" s="11" t="s">
        <v>3</v>
      </c>
      <c r="C293" s="76" t="s">
        <v>56</v>
      </c>
      <c r="D293" s="11" t="s">
        <v>3</v>
      </c>
      <c r="E293" s="28"/>
      <c r="F293" s="12"/>
      <c r="G293" s="11" t="s">
        <v>3</v>
      </c>
    </row>
    <row r="294" spans="1:7" s="3" customFormat="1" ht="153" outlineLevel="3">
      <c r="A294" s="4" t="s">
        <v>492</v>
      </c>
      <c r="B294" s="6" t="s">
        <v>491</v>
      </c>
      <c r="C294" s="74" t="s">
        <v>57</v>
      </c>
      <c r="D294" s="6" t="s">
        <v>3</v>
      </c>
      <c r="E294" s="27"/>
      <c r="F294" s="18"/>
      <c r="G294" s="5" t="s">
        <v>3</v>
      </c>
    </row>
    <row r="295" spans="1:7" s="3" customFormat="1" outlineLevel="3">
      <c r="A295" s="4" t="s">
        <v>493</v>
      </c>
      <c r="B295" s="6" t="s">
        <v>495</v>
      </c>
      <c r="C295" s="74" t="s">
        <v>58</v>
      </c>
      <c r="D295" s="6" t="s">
        <v>3</v>
      </c>
      <c r="E295" s="27"/>
      <c r="F295" s="18"/>
      <c r="G295" s="5" t="s">
        <v>3</v>
      </c>
    </row>
    <row r="296" spans="1:7" s="3" customFormat="1" outlineLevel="3">
      <c r="A296" s="8" t="s">
        <v>3</v>
      </c>
      <c r="B296" s="7" t="s">
        <v>3</v>
      </c>
      <c r="C296" s="77" t="s">
        <v>3</v>
      </c>
      <c r="D296" s="16" t="s">
        <v>17</v>
      </c>
      <c r="E296" s="32">
        <v>1</v>
      </c>
      <c r="F296" s="17">
        <v>8554.32</v>
      </c>
      <c r="G296" s="17">
        <f>E296*F296</f>
        <v>8554.32</v>
      </c>
    </row>
    <row r="297" spans="1:7" s="3" customFormat="1" outlineLevel="3">
      <c r="A297" s="4" t="s">
        <v>494</v>
      </c>
      <c r="B297" s="6" t="s">
        <v>496</v>
      </c>
      <c r="C297" s="74" t="s">
        <v>59</v>
      </c>
      <c r="D297" s="4" t="s">
        <v>3</v>
      </c>
      <c r="E297" s="33"/>
      <c r="F297" s="17"/>
      <c r="G297" s="18" t="s">
        <v>3</v>
      </c>
    </row>
    <row r="298" spans="1:7" s="3" customFormat="1" outlineLevel="3">
      <c r="A298" s="8" t="s">
        <v>3</v>
      </c>
      <c r="B298" s="7" t="s">
        <v>3</v>
      </c>
      <c r="C298" s="77" t="s">
        <v>3</v>
      </c>
      <c r="D298" s="16" t="s">
        <v>17</v>
      </c>
      <c r="E298" s="32">
        <v>1</v>
      </c>
      <c r="F298" s="17">
        <v>14706.78</v>
      </c>
      <c r="G298" s="17">
        <f>E298*F298</f>
        <v>14706.78</v>
      </c>
    </row>
    <row r="299" spans="1:7" s="3" customFormat="1" outlineLevel="3">
      <c r="A299" s="4" t="s">
        <v>3</v>
      </c>
      <c r="B299" s="6" t="s">
        <v>3</v>
      </c>
      <c r="C299" s="74" t="s">
        <v>3</v>
      </c>
      <c r="D299" s="4" t="s">
        <v>3</v>
      </c>
      <c r="E299" s="33"/>
      <c r="F299" s="17"/>
      <c r="G299" s="18" t="s">
        <v>3</v>
      </c>
    </row>
    <row r="300" spans="1:7" s="3" customFormat="1" outlineLevel="2">
      <c r="A300" s="8" t="s">
        <v>3</v>
      </c>
      <c r="B300" s="7" t="s">
        <v>3</v>
      </c>
      <c r="C300" s="78" t="s">
        <v>60</v>
      </c>
      <c r="D300" s="16" t="s">
        <v>3</v>
      </c>
      <c r="E300" s="34"/>
      <c r="F300" s="19"/>
      <c r="G300" s="20">
        <f>SUBTOTAL(9,G293:G299)</f>
        <v>23261.1</v>
      </c>
    </row>
    <row r="301" spans="1:7" outlineLevel="2">
      <c r="A301" s="8"/>
      <c r="B301" s="7"/>
      <c r="C301" s="76"/>
      <c r="D301" s="6"/>
      <c r="E301" s="28"/>
      <c r="F301" s="12"/>
      <c r="G301" s="36"/>
    </row>
    <row r="302" spans="1:7" outlineLevel="2">
      <c r="A302" s="4" t="s">
        <v>3</v>
      </c>
      <c r="B302" s="6" t="s">
        <v>3</v>
      </c>
      <c r="C302" s="74" t="s">
        <v>3</v>
      </c>
      <c r="D302" s="6" t="s">
        <v>3</v>
      </c>
      <c r="E302" s="27"/>
      <c r="F302" s="18"/>
      <c r="G302" s="5" t="s">
        <v>3</v>
      </c>
    </row>
    <row r="303" spans="1:7" outlineLevel="1">
      <c r="A303" s="21" t="s">
        <v>3</v>
      </c>
      <c r="B303" s="21" t="s">
        <v>3</v>
      </c>
      <c r="C303" s="80" t="s">
        <v>61</v>
      </c>
      <c r="D303" s="22" t="s">
        <v>3</v>
      </c>
      <c r="E303" s="35"/>
      <c r="F303" s="35"/>
      <c r="G303" s="23">
        <f>SUBTOTAL(9,G3:G302)</f>
        <v>573367.7655000001</v>
      </c>
    </row>
    <row r="304" spans="1:7" outlineLevel="1">
      <c r="A304" s="4" t="s">
        <v>3</v>
      </c>
      <c r="B304" s="6" t="s">
        <v>3</v>
      </c>
      <c r="C304" s="74" t="s">
        <v>3</v>
      </c>
      <c r="D304" s="6" t="s">
        <v>3</v>
      </c>
      <c r="E304" s="27"/>
      <c r="F304" s="18"/>
      <c r="G304" s="5" t="s">
        <v>3</v>
      </c>
    </row>
    <row r="305" spans="1:7" outlineLevel="2">
      <c r="A305" s="12" t="s">
        <v>3</v>
      </c>
      <c r="B305" s="11" t="s">
        <v>3</v>
      </c>
      <c r="C305" s="75" t="s">
        <v>62</v>
      </c>
      <c r="D305" s="13" t="s">
        <v>3</v>
      </c>
      <c r="E305" s="26"/>
      <c r="F305" s="26"/>
      <c r="G305" s="13" t="s">
        <v>3</v>
      </c>
    </row>
    <row r="306" spans="1:7" outlineLevel="2">
      <c r="A306" s="4" t="s">
        <v>3</v>
      </c>
      <c r="B306" s="6" t="s">
        <v>3</v>
      </c>
      <c r="C306" s="74" t="s">
        <v>3</v>
      </c>
      <c r="D306" s="6" t="s">
        <v>3</v>
      </c>
      <c r="E306" s="27"/>
      <c r="F306" s="18"/>
      <c r="G306" s="5" t="s">
        <v>3</v>
      </c>
    </row>
    <row r="307" spans="1:7" outlineLevel="3">
      <c r="A307" s="12" t="s">
        <v>3</v>
      </c>
      <c r="B307" s="11" t="s">
        <v>3</v>
      </c>
      <c r="C307" s="76" t="s">
        <v>930</v>
      </c>
      <c r="D307" s="11" t="s">
        <v>3</v>
      </c>
      <c r="E307" s="28"/>
      <c r="F307" s="12"/>
      <c r="G307" s="11" t="s">
        <v>3</v>
      </c>
    </row>
    <row r="308" spans="1:7" s="3" customFormat="1" ht="165.75" outlineLevel="3">
      <c r="A308" s="4" t="s">
        <v>932</v>
      </c>
      <c r="B308" s="4" t="s">
        <v>933</v>
      </c>
      <c r="C308" s="74" t="s">
        <v>931</v>
      </c>
      <c r="D308" s="6" t="s">
        <v>3</v>
      </c>
      <c r="E308" s="27"/>
      <c r="F308" s="18"/>
      <c r="G308" s="5" t="s">
        <v>3</v>
      </c>
    </row>
    <row r="309" spans="1:7" s="3" customFormat="1" ht="28.5" outlineLevel="3">
      <c r="A309" s="69" t="s">
        <v>934</v>
      </c>
      <c r="B309" s="4" t="s">
        <v>935</v>
      </c>
      <c r="C309" s="70" t="s">
        <v>936</v>
      </c>
      <c r="D309" s="68" t="s">
        <v>15</v>
      </c>
      <c r="E309" s="29">
        <v>15</v>
      </c>
      <c r="F309" s="17">
        <v>25.79</v>
      </c>
      <c r="G309" s="9">
        <f>E309*F309</f>
        <v>386.84999999999997</v>
      </c>
    </row>
    <row r="310" spans="1:7" s="3" customFormat="1" ht="28.5" outlineLevel="3">
      <c r="A310" s="69" t="s">
        <v>938</v>
      </c>
      <c r="B310" s="4" t="s">
        <v>935</v>
      </c>
      <c r="C310" s="70" t="s">
        <v>937</v>
      </c>
      <c r="D310" s="68" t="s">
        <v>15</v>
      </c>
      <c r="E310" s="29">
        <v>86</v>
      </c>
      <c r="F310" s="17">
        <v>34.799999999999997</v>
      </c>
      <c r="G310" s="9">
        <f>E310*F310</f>
        <v>2992.7999999999997</v>
      </c>
    </row>
    <row r="311" spans="1:7" s="3" customFormat="1" ht="14.25" outlineLevel="3">
      <c r="A311" s="69"/>
      <c r="B311" s="4"/>
      <c r="C311" s="70"/>
      <c r="D311" s="68"/>
      <c r="E311" s="31"/>
      <c r="F311" s="65"/>
      <c r="G311" s="10"/>
    </row>
    <row r="312" spans="1:7" s="3" customFormat="1" ht="165.75" outlineLevel="3">
      <c r="A312" s="4" t="s">
        <v>941</v>
      </c>
      <c r="B312" s="4" t="s">
        <v>939</v>
      </c>
      <c r="C312" s="74" t="s">
        <v>943</v>
      </c>
      <c r="D312" s="6" t="s">
        <v>3</v>
      </c>
      <c r="E312" s="27"/>
      <c r="F312" s="18"/>
      <c r="G312" s="5" t="s">
        <v>3</v>
      </c>
    </row>
    <row r="313" spans="1:7" s="3" customFormat="1" ht="14.25" outlineLevel="3">
      <c r="A313" s="4" t="s">
        <v>942</v>
      </c>
      <c r="B313" s="4" t="s">
        <v>940</v>
      </c>
      <c r="C313" s="71" t="s">
        <v>69</v>
      </c>
      <c r="D313" s="68" t="s">
        <v>15</v>
      </c>
      <c r="E313" s="29">
        <v>49</v>
      </c>
      <c r="F313" s="17">
        <v>20.309999999999999</v>
      </c>
      <c r="G313" s="9">
        <f>E313*F313</f>
        <v>995.18999999999994</v>
      </c>
    </row>
    <row r="314" spans="1:7" s="3" customFormat="1" ht="14.25" outlineLevel="3">
      <c r="A314" s="4" t="s">
        <v>944</v>
      </c>
      <c r="B314" s="4" t="s">
        <v>945</v>
      </c>
      <c r="C314" s="71" t="s">
        <v>70</v>
      </c>
      <c r="D314" s="68" t="s">
        <v>15</v>
      </c>
      <c r="E314" s="29">
        <v>5</v>
      </c>
      <c r="F314" s="17">
        <v>24.87</v>
      </c>
      <c r="G314" s="9">
        <f>E314*F314</f>
        <v>124.35000000000001</v>
      </c>
    </row>
    <row r="315" spans="1:7" s="3" customFormat="1" ht="14.25" outlineLevel="3">
      <c r="A315" s="4" t="s">
        <v>946</v>
      </c>
      <c r="B315" s="4" t="s">
        <v>947</v>
      </c>
      <c r="C315" s="71" t="s">
        <v>948</v>
      </c>
      <c r="D315" s="68" t="s">
        <v>15</v>
      </c>
      <c r="E315" s="29">
        <v>159</v>
      </c>
      <c r="F315" s="17">
        <v>31.81</v>
      </c>
      <c r="G315" s="9">
        <f>E315*F315</f>
        <v>5057.79</v>
      </c>
    </row>
    <row r="316" spans="1:7" s="3" customFormat="1" ht="14.25" outlineLevel="3">
      <c r="A316" s="4" t="s">
        <v>950</v>
      </c>
      <c r="B316" s="4" t="s">
        <v>949</v>
      </c>
      <c r="C316" s="71" t="s">
        <v>951</v>
      </c>
      <c r="D316" s="68" t="s">
        <v>15</v>
      </c>
      <c r="E316" s="29">
        <v>180</v>
      </c>
      <c r="F316" s="17">
        <v>5.0999999999999996</v>
      </c>
      <c r="G316" s="9">
        <f>E316*F316</f>
        <v>917.99999999999989</v>
      </c>
    </row>
    <row r="317" spans="1:7" s="3" customFormat="1" outlineLevel="3">
      <c r="A317" s="4" t="s">
        <v>3</v>
      </c>
      <c r="B317" s="6" t="s">
        <v>3</v>
      </c>
      <c r="C317" s="74" t="s">
        <v>3</v>
      </c>
      <c r="D317" s="6" t="s">
        <v>3</v>
      </c>
      <c r="E317" s="27"/>
      <c r="F317" s="18"/>
      <c r="G317" s="5" t="s">
        <v>3</v>
      </c>
    </row>
    <row r="318" spans="1:7" s="3" customFormat="1" outlineLevel="2">
      <c r="A318" s="8" t="s">
        <v>3</v>
      </c>
      <c r="B318" s="7" t="s">
        <v>3</v>
      </c>
      <c r="C318" s="78" t="s">
        <v>952</v>
      </c>
      <c r="D318" s="1" t="s">
        <v>3</v>
      </c>
      <c r="E318" s="30"/>
      <c r="F318" s="19"/>
      <c r="G318" s="20">
        <f>SUBTOTAL(9,G307:G317)</f>
        <v>10474.98</v>
      </c>
    </row>
    <row r="319" spans="1:7" outlineLevel="2">
      <c r="A319" s="4" t="s">
        <v>3</v>
      </c>
      <c r="B319" s="6" t="s">
        <v>3</v>
      </c>
      <c r="C319" s="74" t="s">
        <v>3</v>
      </c>
      <c r="D319" s="6" t="s">
        <v>3</v>
      </c>
      <c r="E319" s="27"/>
      <c r="F319" s="18"/>
      <c r="G319" s="5" t="s">
        <v>3</v>
      </c>
    </row>
    <row r="320" spans="1:7" outlineLevel="3">
      <c r="A320" s="12" t="s">
        <v>3</v>
      </c>
      <c r="B320" s="11" t="s">
        <v>3</v>
      </c>
      <c r="C320" s="76" t="s">
        <v>953</v>
      </c>
      <c r="D320" s="11" t="s">
        <v>3</v>
      </c>
      <c r="E320" s="28"/>
      <c r="F320" s="12"/>
      <c r="G320" s="11" t="s">
        <v>3</v>
      </c>
    </row>
    <row r="321" spans="1:7" s="3" customFormat="1" ht="140.25" outlineLevel="3">
      <c r="A321" s="4" t="s">
        <v>955</v>
      </c>
      <c r="B321" s="4" t="s">
        <v>954</v>
      </c>
      <c r="C321" s="74" t="s">
        <v>960</v>
      </c>
      <c r="D321" s="6" t="s">
        <v>3</v>
      </c>
      <c r="E321" s="27"/>
      <c r="F321" s="18"/>
      <c r="G321" s="5" t="s">
        <v>3</v>
      </c>
    </row>
    <row r="322" spans="1:7" s="3" customFormat="1" ht="14.25" outlineLevel="3">
      <c r="A322" s="4" t="s">
        <v>956</v>
      </c>
      <c r="B322" s="4" t="s">
        <v>957</v>
      </c>
      <c r="C322" s="70" t="s">
        <v>76</v>
      </c>
      <c r="D322" s="68" t="s">
        <v>15</v>
      </c>
      <c r="E322" s="29">
        <v>260</v>
      </c>
      <c r="F322" s="17">
        <v>1.97</v>
      </c>
      <c r="G322" s="9">
        <f>E322*F322</f>
        <v>512.20000000000005</v>
      </c>
    </row>
    <row r="323" spans="1:7" s="3" customFormat="1" ht="14.25" outlineLevel="3">
      <c r="A323" s="4" t="s">
        <v>959</v>
      </c>
      <c r="B323" s="4" t="s">
        <v>958</v>
      </c>
      <c r="C323" s="70" t="s">
        <v>77</v>
      </c>
      <c r="D323" s="68" t="s">
        <v>15</v>
      </c>
      <c r="E323" s="29">
        <v>10</v>
      </c>
      <c r="F323" s="17">
        <v>3.93</v>
      </c>
      <c r="G323" s="9">
        <f>E323*F323</f>
        <v>39.300000000000004</v>
      </c>
    </row>
    <row r="324" spans="1:7" outlineLevel="3">
      <c r="A324" s="4" t="s">
        <v>3</v>
      </c>
      <c r="B324" s="6" t="s">
        <v>3</v>
      </c>
      <c r="C324" s="74" t="s">
        <v>3</v>
      </c>
      <c r="D324" s="6" t="s">
        <v>3</v>
      </c>
      <c r="E324" s="27"/>
      <c r="F324" s="18"/>
      <c r="G324" s="5" t="s">
        <v>3</v>
      </c>
    </row>
    <row r="325" spans="1:7" s="3" customFormat="1" ht="191.25" outlineLevel="3">
      <c r="A325" s="4" t="s">
        <v>961</v>
      </c>
      <c r="B325" s="4" t="s">
        <v>962</v>
      </c>
      <c r="C325" s="74" t="s">
        <v>965</v>
      </c>
      <c r="D325" s="6" t="s">
        <v>3</v>
      </c>
      <c r="E325" s="27"/>
      <c r="F325" s="18"/>
      <c r="G325" s="5" t="s">
        <v>3</v>
      </c>
    </row>
    <row r="326" spans="1:7" s="3" customFormat="1" ht="14.25" outlineLevel="3">
      <c r="A326" s="4" t="s">
        <v>963</v>
      </c>
      <c r="B326" s="4" t="s">
        <v>964</v>
      </c>
      <c r="C326" s="71" t="s">
        <v>67</v>
      </c>
      <c r="D326" s="68" t="s">
        <v>15</v>
      </c>
      <c r="E326" s="29">
        <v>285</v>
      </c>
      <c r="F326" s="17">
        <v>1.9</v>
      </c>
      <c r="G326" s="9">
        <f t="shared" ref="G326:G334" si="0">E326*F326</f>
        <v>541.5</v>
      </c>
    </row>
    <row r="327" spans="1:7" s="3" customFormat="1" ht="14.25" outlineLevel="3">
      <c r="A327" s="4" t="s">
        <v>968</v>
      </c>
      <c r="B327" s="4" t="s">
        <v>966</v>
      </c>
      <c r="C327" s="71" t="s">
        <v>63</v>
      </c>
      <c r="D327" s="68" t="s">
        <v>15</v>
      </c>
      <c r="E327" s="29">
        <v>120</v>
      </c>
      <c r="F327" s="17">
        <v>2.2599999999999998</v>
      </c>
      <c r="G327" s="9">
        <f t="shared" si="0"/>
        <v>271.2</v>
      </c>
    </row>
    <row r="328" spans="1:7" s="3" customFormat="1" ht="14.25" outlineLevel="3">
      <c r="A328" s="4" t="s">
        <v>969</v>
      </c>
      <c r="B328" s="4" t="s">
        <v>967</v>
      </c>
      <c r="C328" s="71" t="s">
        <v>71</v>
      </c>
      <c r="D328" s="68" t="s">
        <v>15</v>
      </c>
      <c r="E328" s="29">
        <v>335</v>
      </c>
      <c r="F328" s="17">
        <v>2.81</v>
      </c>
      <c r="G328" s="9">
        <f t="shared" si="0"/>
        <v>941.35</v>
      </c>
    </row>
    <row r="329" spans="1:7" s="3" customFormat="1" ht="14.25" outlineLevel="3">
      <c r="A329" s="4" t="s">
        <v>970</v>
      </c>
      <c r="B329" s="4" t="s">
        <v>971</v>
      </c>
      <c r="C329" s="71" t="s">
        <v>72</v>
      </c>
      <c r="D329" s="68" t="s">
        <v>15</v>
      </c>
      <c r="E329" s="29">
        <v>180</v>
      </c>
      <c r="F329" s="17">
        <v>3.53</v>
      </c>
      <c r="G329" s="9">
        <f t="shared" si="0"/>
        <v>635.4</v>
      </c>
    </row>
    <row r="330" spans="1:7" s="3" customFormat="1" ht="14.25" outlineLevel="3">
      <c r="A330" s="4" t="s">
        <v>974</v>
      </c>
      <c r="B330" s="4" t="s">
        <v>972</v>
      </c>
      <c r="C330" s="71" t="s">
        <v>973</v>
      </c>
      <c r="D330" s="68" t="s">
        <v>15</v>
      </c>
      <c r="E330" s="29">
        <v>775</v>
      </c>
      <c r="F330" s="17">
        <v>3.58</v>
      </c>
      <c r="G330" s="9">
        <f t="shared" si="0"/>
        <v>2774.5</v>
      </c>
    </row>
    <row r="331" spans="1:7" s="3" customFormat="1" ht="14.25" outlineLevel="3">
      <c r="A331" s="4" t="s">
        <v>976</v>
      </c>
      <c r="B331" s="4" t="s">
        <v>975</v>
      </c>
      <c r="C331" s="71" t="s">
        <v>977</v>
      </c>
      <c r="D331" s="68" t="s">
        <v>15</v>
      </c>
      <c r="E331" s="29">
        <v>420</v>
      </c>
      <c r="F331" s="17">
        <v>5.44</v>
      </c>
      <c r="G331" s="9">
        <f t="shared" si="0"/>
        <v>2284.8000000000002</v>
      </c>
    </row>
    <row r="332" spans="1:7" s="3" customFormat="1" ht="14.25" outlineLevel="3">
      <c r="A332" s="4" t="s">
        <v>978</v>
      </c>
      <c r="B332" s="4" t="s">
        <v>979</v>
      </c>
      <c r="C332" s="71" t="s">
        <v>977</v>
      </c>
      <c r="D332" s="68" t="s">
        <v>15</v>
      </c>
      <c r="E332" s="29">
        <v>115</v>
      </c>
      <c r="F332" s="17">
        <v>8.2899999999999991</v>
      </c>
      <c r="G332" s="9">
        <f t="shared" si="0"/>
        <v>953.34999999999991</v>
      </c>
    </row>
    <row r="333" spans="1:7" s="3" customFormat="1" ht="14.25" outlineLevel="3">
      <c r="A333" s="4" t="s">
        <v>981</v>
      </c>
      <c r="B333" s="4" t="s">
        <v>980</v>
      </c>
      <c r="C333" s="71" t="s">
        <v>982</v>
      </c>
      <c r="D333" s="68" t="s">
        <v>15</v>
      </c>
      <c r="E333" s="29">
        <v>115</v>
      </c>
      <c r="F333" s="17">
        <v>11.18</v>
      </c>
      <c r="G333" s="9">
        <f t="shared" si="0"/>
        <v>1285.7</v>
      </c>
    </row>
    <row r="334" spans="1:7" s="3" customFormat="1" ht="14.25" outlineLevel="3">
      <c r="A334" s="4" t="s">
        <v>985</v>
      </c>
      <c r="B334" s="4" t="s">
        <v>984</v>
      </c>
      <c r="C334" s="71" t="s">
        <v>983</v>
      </c>
      <c r="D334" s="68" t="s">
        <v>15</v>
      </c>
      <c r="E334" s="29">
        <v>115</v>
      </c>
      <c r="F334" s="17">
        <v>15.78</v>
      </c>
      <c r="G334" s="9">
        <f t="shared" si="0"/>
        <v>1814.6999999999998</v>
      </c>
    </row>
    <row r="335" spans="1:7" s="3" customFormat="1" ht="14.25" outlineLevel="3">
      <c r="A335" s="4"/>
      <c r="B335" s="4"/>
      <c r="C335" s="71"/>
      <c r="D335" s="68"/>
      <c r="E335" s="29"/>
      <c r="F335" s="17"/>
      <c r="G335" s="9"/>
    </row>
    <row r="336" spans="1:7" s="3" customFormat="1" outlineLevel="3">
      <c r="A336" s="4" t="s">
        <v>987</v>
      </c>
      <c r="B336" s="4" t="s">
        <v>986</v>
      </c>
      <c r="C336" s="74" t="s">
        <v>988</v>
      </c>
      <c r="D336" s="6" t="s">
        <v>3</v>
      </c>
      <c r="E336" s="27"/>
      <c r="F336" s="18"/>
      <c r="G336" s="5" t="s">
        <v>3</v>
      </c>
    </row>
    <row r="337" spans="1:7" s="3" customFormat="1" ht="14.25" outlineLevel="3">
      <c r="A337" s="4"/>
      <c r="B337" s="4"/>
      <c r="C337" s="71"/>
      <c r="D337" s="68" t="s">
        <v>15</v>
      </c>
      <c r="E337" s="29">
        <v>125</v>
      </c>
      <c r="F337" s="17">
        <v>5.27</v>
      </c>
      <c r="G337" s="9">
        <f>E337*F337</f>
        <v>658.75</v>
      </c>
    </row>
    <row r="338" spans="1:7" s="3" customFormat="1" ht="14.25" outlineLevel="3">
      <c r="A338" s="4"/>
      <c r="B338" s="4"/>
      <c r="C338" s="71"/>
      <c r="D338" s="68"/>
      <c r="E338" s="29"/>
      <c r="F338" s="17"/>
      <c r="G338" s="9"/>
    </row>
    <row r="339" spans="1:7" s="3" customFormat="1" outlineLevel="2">
      <c r="A339" s="8" t="s">
        <v>3</v>
      </c>
      <c r="B339" s="7" t="s">
        <v>3</v>
      </c>
      <c r="C339" s="78" t="s">
        <v>989</v>
      </c>
      <c r="D339" s="1" t="s">
        <v>3</v>
      </c>
      <c r="E339" s="30"/>
      <c r="F339" s="19"/>
      <c r="G339" s="20">
        <f>SUBTOTAL(9,G320:G338)</f>
        <v>12712.75</v>
      </c>
    </row>
    <row r="340" spans="1:7" outlineLevel="2">
      <c r="A340" s="4" t="s">
        <v>3</v>
      </c>
      <c r="B340" s="6" t="s">
        <v>3</v>
      </c>
      <c r="C340" s="74" t="s">
        <v>3</v>
      </c>
      <c r="D340" s="6" t="s">
        <v>3</v>
      </c>
      <c r="E340" s="27"/>
      <c r="F340" s="18"/>
      <c r="G340" s="5" t="s">
        <v>3</v>
      </c>
    </row>
    <row r="341" spans="1:7" s="3" customFormat="1" outlineLevel="3">
      <c r="A341" s="12" t="s">
        <v>3</v>
      </c>
      <c r="B341" s="11" t="s">
        <v>3</v>
      </c>
      <c r="C341" s="76" t="s">
        <v>990</v>
      </c>
      <c r="D341" s="11" t="s">
        <v>3</v>
      </c>
      <c r="E341" s="28"/>
      <c r="F341" s="12"/>
      <c r="G341" s="11" t="s">
        <v>3</v>
      </c>
    </row>
    <row r="342" spans="1:7" s="3" customFormat="1" ht="245.25" customHeight="1" outlineLevel="3">
      <c r="A342" s="4" t="s">
        <v>993</v>
      </c>
      <c r="B342" s="4" t="s">
        <v>992</v>
      </c>
      <c r="C342" s="74" t="s">
        <v>997</v>
      </c>
      <c r="D342" s="6" t="s">
        <v>3</v>
      </c>
      <c r="E342" s="27"/>
      <c r="F342" s="18"/>
      <c r="G342" s="5" t="s">
        <v>3</v>
      </c>
    </row>
    <row r="343" spans="1:7" s="3" customFormat="1" ht="14.25" outlineLevel="3">
      <c r="A343" s="4" t="s">
        <v>996</v>
      </c>
      <c r="B343" s="4" t="s">
        <v>994</v>
      </c>
      <c r="C343" s="74" t="s">
        <v>66</v>
      </c>
      <c r="D343" s="68" t="s">
        <v>17</v>
      </c>
      <c r="E343" s="29">
        <v>95</v>
      </c>
      <c r="F343" s="17">
        <v>30.47</v>
      </c>
      <c r="G343" s="9">
        <f t="shared" ref="G343:G351" si="1">E343*F343</f>
        <v>2894.65</v>
      </c>
    </row>
    <row r="344" spans="1:7" s="3" customFormat="1" ht="14.25" outlineLevel="3">
      <c r="A344" s="4" t="s">
        <v>999</v>
      </c>
      <c r="B344" s="4" t="s">
        <v>998</v>
      </c>
      <c r="C344" s="74" t="s">
        <v>1000</v>
      </c>
      <c r="D344" s="68" t="s">
        <v>17</v>
      </c>
      <c r="E344" s="29">
        <v>19</v>
      </c>
      <c r="F344" s="17">
        <v>33.99</v>
      </c>
      <c r="G344" s="9">
        <f t="shared" si="1"/>
        <v>645.81000000000006</v>
      </c>
    </row>
    <row r="345" spans="1:7" s="3" customFormat="1" ht="14.25" outlineLevel="3">
      <c r="A345" s="4" t="s">
        <v>1002</v>
      </c>
      <c r="B345" s="4" t="s">
        <v>1001</v>
      </c>
      <c r="C345" s="74" t="s">
        <v>65</v>
      </c>
      <c r="D345" s="68" t="s">
        <v>17</v>
      </c>
      <c r="E345" s="29">
        <v>2</v>
      </c>
      <c r="F345" s="17">
        <v>30.55</v>
      </c>
      <c r="G345" s="9">
        <f t="shared" si="1"/>
        <v>61.1</v>
      </c>
    </row>
    <row r="346" spans="1:7" s="3" customFormat="1" ht="14.25" outlineLevel="3">
      <c r="A346" s="4" t="s">
        <v>1004</v>
      </c>
      <c r="B346" s="4" t="s">
        <v>1003</v>
      </c>
      <c r="C346" s="74" t="s">
        <v>1005</v>
      </c>
      <c r="D346" s="68" t="s">
        <v>17</v>
      </c>
      <c r="E346" s="29">
        <v>1</v>
      </c>
      <c r="F346" s="17">
        <v>33.5</v>
      </c>
      <c r="G346" s="9">
        <f t="shared" si="1"/>
        <v>33.5</v>
      </c>
    </row>
    <row r="347" spans="1:7" s="3" customFormat="1" ht="14.25" outlineLevel="3">
      <c r="A347" s="4" t="s">
        <v>1007</v>
      </c>
      <c r="B347" s="4" t="s">
        <v>1006</v>
      </c>
      <c r="C347" s="74" t="s">
        <v>1008</v>
      </c>
      <c r="D347" s="68" t="s">
        <v>17</v>
      </c>
      <c r="E347" s="29">
        <v>46</v>
      </c>
      <c r="F347" s="17">
        <v>31.99</v>
      </c>
      <c r="G347" s="9">
        <f t="shared" si="1"/>
        <v>1471.54</v>
      </c>
    </row>
    <row r="348" spans="1:7" s="3" customFormat="1" ht="14.25" outlineLevel="3">
      <c r="A348" s="4" t="s">
        <v>1010</v>
      </c>
      <c r="B348" s="4" t="s">
        <v>1009</v>
      </c>
      <c r="C348" s="74" t="s">
        <v>1011</v>
      </c>
      <c r="D348" s="68" t="s">
        <v>17</v>
      </c>
      <c r="E348" s="29">
        <v>107</v>
      </c>
      <c r="F348" s="17">
        <v>32.39</v>
      </c>
      <c r="G348" s="9">
        <f t="shared" si="1"/>
        <v>3465.73</v>
      </c>
    </row>
    <row r="349" spans="1:7" s="3" customFormat="1" ht="14.25" outlineLevel="3">
      <c r="A349" s="4" t="s">
        <v>1012</v>
      </c>
      <c r="B349" s="4" t="s">
        <v>1013</v>
      </c>
      <c r="C349" s="74" t="s">
        <v>75</v>
      </c>
      <c r="D349" s="68" t="s">
        <v>17</v>
      </c>
      <c r="E349" s="29">
        <v>15</v>
      </c>
      <c r="F349" s="17">
        <v>38.01</v>
      </c>
      <c r="G349" s="9">
        <f t="shared" si="1"/>
        <v>570.15</v>
      </c>
    </row>
    <row r="350" spans="1:7" s="3" customFormat="1" ht="14.25" outlineLevel="3">
      <c r="A350" s="4" t="s">
        <v>1014</v>
      </c>
      <c r="B350" s="4" t="s">
        <v>1015</v>
      </c>
      <c r="C350" s="74" t="s">
        <v>1016</v>
      </c>
      <c r="D350" s="68" t="s">
        <v>17</v>
      </c>
      <c r="E350" s="29">
        <v>80</v>
      </c>
      <c r="F350" s="17">
        <v>5.74</v>
      </c>
      <c r="G350" s="9">
        <f t="shared" si="1"/>
        <v>459.20000000000005</v>
      </c>
    </row>
    <row r="351" spans="1:7" s="3" customFormat="1" ht="14.25" outlineLevel="3">
      <c r="A351" s="4" t="s">
        <v>1025</v>
      </c>
      <c r="B351" s="4" t="s">
        <v>1024</v>
      </c>
      <c r="C351" s="74" t="s">
        <v>1026</v>
      </c>
      <c r="D351" s="68" t="s">
        <v>17</v>
      </c>
      <c r="E351" s="29">
        <v>1</v>
      </c>
      <c r="F351" s="17">
        <v>33.83</v>
      </c>
      <c r="G351" s="9">
        <f t="shared" si="1"/>
        <v>33.83</v>
      </c>
    </row>
    <row r="352" spans="1:7" s="3" customFormat="1" ht="14.25" outlineLevel="3">
      <c r="A352" s="4"/>
      <c r="B352" s="4"/>
      <c r="C352" s="71"/>
      <c r="D352" s="68"/>
      <c r="E352" s="31"/>
      <c r="F352" s="65"/>
      <c r="G352" s="10"/>
    </row>
    <row r="353" spans="1:7" s="3" customFormat="1" ht="192.75" customHeight="1" outlineLevel="3">
      <c r="A353" s="4" t="s">
        <v>995</v>
      </c>
      <c r="B353" s="4" t="s">
        <v>992</v>
      </c>
      <c r="C353" s="74" t="s">
        <v>1019</v>
      </c>
      <c r="D353" s="6" t="s">
        <v>3</v>
      </c>
      <c r="E353" s="27"/>
      <c r="F353" s="18"/>
      <c r="G353" s="5" t="s">
        <v>3</v>
      </c>
    </row>
    <row r="354" spans="1:7" s="3" customFormat="1" ht="14.25" outlineLevel="3">
      <c r="A354" s="4" t="s">
        <v>1018</v>
      </c>
      <c r="B354" s="4" t="s">
        <v>1017</v>
      </c>
      <c r="C354" s="74" t="s">
        <v>1020</v>
      </c>
      <c r="D354" s="68" t="s">
        <v>17</v>
      </c>
      <c r="E354" s="29">
        <v>62</v>
      </c>
      <c r="F354" s="17">
        <v>8.6</v>
      </c>
      <c r="G354" s="9">
        <f>E354*F354</f>
        <v>533.19999999999993</v>
      </c>
    </row>
    <row r="355" spans="1:7" s="3" customFormat="1" ht="14.25" outlineLevel="3">
      <c r="A355" s="4" t="s">
        <v>1022</v>
      </c>
      <c r="B355" s="4" t="s">
        <v>1021</v>
      </c>
      <c r="C355" s="74" t="s">
        <v>1023</v>
      </c>
      <c r="D355" s="68" t="s">
        <v>17</v>
      </c>
      <c r="E355" s="29">
        <v>10</v>
      </c>
      <c r="F355" s="17">
        <v>12.07</v>
      </c>
      <c r="G355" s="9">
        <f>E355*F355</f>
        <v>120.7</v>
      </c>
    </row>
    <row r="356" spans="1:7" s="3" customFormat="1" ht="14.25" outlineLevel="3">
      <c r="A356" s="4"/>
      <c r="B356" s="4"/>
      <c r="C356" s="71"/>
      <c r="D356" s="68"/>
      <c r="E356" s="31"/>
      <c r="F356" s="65"/>
      <c r="G356" s="10"/>
    </row>
    <row r="357" spans="1:7" s="3" customFormat="1" ht="190.5" customHeight="1" outlineLevel="3">
      <c r="A357" s="4" t="s">
        <v>1029</v>
      </c>
      <c r="B357" s="4" t="s">
        <v>1017</v>
      </c>
      <c r="C357" s="74" t="s">
        <v>1031</v>
      </c>
      <c r="D357" s="6" t="s">
        <v>3</v>
      </c>
      <c r="E357" s="27"/>
      <c r="F357" s="18"/>
      <c r="G357" s="5" t="s">
        <v>3</v>
      </c>
    </row>
    <row r="358" spans="1:7" s="3" customFormat="1" ht="38.25" outlineLevel="3">
      <c r="A358" s="4" t="s">
        <v>1030</v>
      </c>
      <c r="B358" s="4" t="s">
        <v>1028</v>
      </c>
      <c r="C358" s="74" t="s">
        <v>1032</v>
      </c>
      <c r="D358" s="68" t="s">
        <v>17</v>
      </c>
      <c r="E358" s="29">
        <v>6</v>
      </c>
      <c r="F358" s="17">
        <v>82.9</v>
      </c>
      <c r="G358" s="9">
        <f>E358*F358</f>
        <v>497.40000000000003</v>
      </c>
    </row>
    <row r="359" spans="1:7" s="3" customFormat="1" ht="14.25" outlineLevel="3">
      <c r="A359" s="4"/>
      <c r="B359" s="4"/>
      <c r="C359" s="71"/>
      <c r="D359" s="68"/>
      <c r="E359" s="31"/>
      <c r="F359" s="65"/>
      <c r="G359" s="10"/>
    </row>
    <row r="360" spans="1:7" s="3" customFormat="1" ht="132.75" customHeight="1" outlineLevel="3">
      <c r="A360" s="4" t="s">
        <v>1033</v>
      </c>
      <c r="B360" s="4" t="s">
        <v>1035</v>
      </c>
      <c r="C360" s="74" t="s">
        <v>1036</v>
      </c>
      <c r="D360" s="6" t="s">
        <v>3</v>
      </c>
      <c r="E360" s="27"/>
      <c r="F360" s="18"/>
      <c r="G360" s="5" t="s">
        <v>3</v>
      </c>
    </row>
    <row r="361" spans="1:7" s="3" customFormat="1" ht="51" outlineLevel="3">
      <c r="A361" s="4" t="s">
        <v>1034</v>
      </c>
      <c r="B361" s="4" t="s">
        <v>1038</v>
      </c>
      <c r="C361" s="74" t="s">
        <v>1037</v>
      </c>
      <c r="D361" s="25" t="s">
        <v>17</v>
      </c>
      <c r="E361" s="29">
        <v>343</v>
      </c>
      <c r="F361" s="17">
        <v>12.8</v>
      </c>
      <c r="G361" s="9">
        <f>E361*F361</f>
        <v>4390.4000000000005</v>
      </c>
    </row>
    <row r="362" spans="1:7" outlineLevel="3">
      <c r="A362" s="4" t="s">
        <v>3</v>
      </c>
      <c r="B362" s="6" t="s">
        <v>3</v>
      </c>
      <c r="C362" s="74"/>
      <c r="D362" s="6" t="s">
        <v>3</v>
      </c>
      <c r="E362" s="27"/>
      <c r="F362" s="18"/>
      <c r="G362" s="5" t="s">
        <v>3</v>
      </c>
    </row>
    <row r="363" spans="1:7" s="3" customFormat="1" ht="38.25" outlineLevel="3">
      <c r="A363" s="4" t="s">
        <v>1040</v>
      </c>
      <c r="B363" s="4" t="s">
        <v>1039</v>
      </c>
      <c r="C363" s="74" t="s">
        <v>1042</v>
      </c>
      <c r="D363" s="6" t="s">
        <v>3</v>
      </c>
      <c r="E363" s="27"/>
      <c r="F363" s="18"/>
      <c r="G363" s="5" t="s">
        <v>3</v>
      </c>
    </row>
    <row r="364" spans="1:7" s="3" customFormat="1" ht="25.5" outlineLevel="3">
      <c r="A364" s="4" t="s">
        <v>1041</v>
      </c>
      <c r="B364" s="4" t="s">
        <v>1044</v>
      </c>
      <c r="C364" s="74" t="s">
        <v>1043</v>
      </c>
      <c r="D364" s="25" t="s">
        <v>17</v>
      </c>
      <c r="E364" s="29">
        <v>5</v>
      </c>
      <c r="F364" s="17">
        <v>101.71</v>
      </c>
      <c r="G364" s="9">
        <f>E364*F364</f>
        <v>508.54999999999995</v>
      </c>
    </row>
    <row r="365" spans="1:7" outlineLevel="3">
      <c r="A365" s="4"/>
      <c r="B365" s="6"/>
      <c r="C365" s="74"/>
      <c r="D365" s="6"/>
      <c r="E365" s="27"/>
      <c r="F365" s="18"/>
      <c r="G365" s="5"/>
    </row>
    <row r="366" spans="1:7" s="3" customFormat="1" ht="114.75" outlineLevel="3">
      <c r="A366" s="4" t="s">
        <v>1046</v>
      </c>
      <c r="B366" s="4" t="s">
        <v>1027</v>
      </c>
      <c r="C366" s="74" t="s">
        <v>1048</v>
      </c>
      <c r="D366" s="6" t="s">
        <v>3</v>
      </c>
      <c r="E366" s="27"/>
      <c r="F366" s="18"/>
      <c r="G366" s="5" t="s">
        <v>3</v>
      </c>
    </row>
    <row r="367" spans="1:7" s="3" customFormat="1" outlineLevel="3">
      <c r="A367" s="4" t="s">
        <v>1047</v>
      </c>
      <c r="B367" s="4" t="s">
        <v>1045</v>
      </c>
      <c r="C367" s="74" t="s">
        <v>1049</v>
      </c>
      <c r="D367" s="25" t="s">
        <v>17</v>
      </c>
      <c r="E367" s="29">
        <v>1</v>
      </c>
      <c r="F367" s="17">
        <v>203.32</v>
      </c>
      <c r="G367" s="9">
        <f>E367*F367</f>
        <v>203.32</v>
      </c>
    </row>
    <row r="368" spans="1:7" outlineLevel="3">
      <c r="A368" s="4"/>
      <c r="B368" s="6"/>
      <c r="C368" s="74"/>
      <c r="D368" s="6"/>
      <c r="E368" s="27"/>
      <c r="F368" s="18"/>
      <c r="G368" s="5"/>
    </row>
    <row r="369" spans="1:7" s="3" customFormat="1" ht="102" outlineLevel="3">
      <c r="A369" s="4" t="s">
        <v>1052</v>
      </c>
      <c r="B369" s="4" t="s">
        <v>1050</v>
      </c>
      <c r="C369" s="74" t="s">
        <v>1054</v>
      </c>
      <c r="D369" s="6" t="s">
        <v>3</v>
      </c>
      <c r="E369" s="27"/>
      <c r="F369" s="18"/>
      <c r="G369" s="5" t="s">
        <v>3</v>
      </c>
    </row>
    <row r="370" spans="1:7" s="3" customFormat="1" ht="127.5" outlineLevel="3">
      <c r="A370" s="4" t="s">
        <v>1053</v>
      </c>
      <c r="B370" s="4" t="s">
        <v>1051</v>
      </c>
      <c r="C370" s="74" t="s">
        <v>1055</v>
      </c>
      <c r="D370" s="25" t="s">
        <v>17</v>
      </c>
      <c r="E370" s="29">
        <v>13</v>
      </c>
      <c r="F370" s="17">
        <v>39.57</v>
      </c>
      <c r="G370" s="9">
        <f>E370*F370</f>
        <v>514.41</v>
      </c>
    </row>
    <row r="371" spans="1:7" s="3" customFormat="1" ht="89.25" outlineLevel="3">
      <c r="A371" s="4" t="s">
        <v>1057</v>
      </c>
      <c r="B371" s="4" t="s">
        <v>1056</v>
      </c>
      <c r="C371" s="74" t="s">
        <v>1058</v>
      </c>
      <c r="D371" s="25" t="s">
        <v>17</v>
      </c>
      <c r="E371" s="29">
        <v>26</v>
      </c>
      <c r="F371" s="17">
        <v>133.38</v>
      </c>
      <c r="G371" s="9">
        <f>E371*F371</f>
        <v>3467.88</v>
      </c>
    </row>
    <row r="372" spans="1:7" outlineLevel="3">
      <c r="A372" s="4"/>
      <c r="B372" s="6"/>
      <c r="C372" s="74"/>
      <c r="D372" s="6"/>
      <c r="E372" s="27"/>
      <c r="F372" s="18"/>
      <c r="G372" s="5"/>
    </row>
    <row r="373" spans="1:7" s="3" customFormat="1" outlineLevel="2">
      <c r="A373" s="8" t="s">
        <v>3</v>
      </c>
      <c r="B373" s="7" t="s">
        <v>3</v>
      </c>
      <c r="C373" s="78" t="s">
        <v>991</v>
      </c>
      <c r="D373" s="1" t="s">
        <v>3</v>
      </c>
      <c r="E373" s="30"/>
      <c r="F373" s="19"/>
      <c r="G373" s="20">
        <f>SUBTOTAL(9,G341:G372)</f>
        <v>19871.370000000003</v>
      </c>
    </row>
    <row r="374" spans="1:7" outlineLevel="2">
      <c r="A374" s="4" t="s">
        <v>3</v>
      </c>
      <c r="B374" s="6" t="s">
        <v>3</v>
      </c>
      <c r="C374" s="74"/>
      <c r="D374" s="6" t="s">
        <v>3</v>
      </c>
      <c r="E374" s="27"/>
      <c r="F374" s="18"/>
      <c r="G374" s="5" t="s">
        <v>3</v>
      </c>
    </row>
    <row r="375" spans="1:7" s="3" customFormat="1" outlineLevel="3">
      <c r="A375" s="12" t="s">
        <v>3</v>
      </c>
      <c r="B375" s="11" t="s">
        <v>3</v>
      </c>
      <c r="C375" s="76" t="s">
        <v>1059</v>
      </c>
      <c r="D375" s="11" t="s">
        <v>3</v>
      </c>
      <c r="E375" s="28"/>
      <c r="F375" s="12"/>
      <c r="G375" s="11" t="s">
        <v>3</v>
      </c>
    </row>
    <row r="376" spans="1:7" s="3" customFormat="1" ht="240" customHeight="1" outlineLevel="3">
      <c r="A376" s="4" t="s">
        <v>1063</v>
      </c>
      <c r="B376" s="4" t="s">
        <v>1061</v>
      </c>
      <c r="C376" s="74" t="s">
        <v>1065</v>
      </c>
      <c r="D376" s="6" t="s">
        <v>3</v>
      </c>
      <c r="E376" s="27"/>
      <c r="F376" s="18"/>
      <c r="G376" s="5" t="s">
        <v>3</v>
      </c>
    </row>
    <row r="377" spans="1:7" s="3" customFormat="1" ht="14.25" outlineLevel="3">
      <c r="A377" s="4" t="s">
        <v>1064</v>
      </c>
      <c r="B377" s="4" t="s">
        <v>1062</v>
      </c>
      <c r="C377" s="70" t="s">
        <v>1066</v>
      </c>
      <c r="D377" s="68" t="s">
        <v>17</v>
      </c>
      <c r="E377" s="29">
        <v>17</v>
      </c>
      <c r="F377" s="17">
        <v>166.94</v>
      </c>
      <c r="G377" s="9">
        <f>E377*F377</f>
        <v>2837.98</v>
      </c>
    </row>
    <row r="378" spans="1:7" s="3" customFormat="1" ht="14.25" outlineLevel="3">
      <c r="A378" s="4"/>
      <c r="B378" s="4"/>
      <c r="C378" s="70"/>
      <c r="D378" s="68"/>
      <c r="E378" s="31"/>
      <c r="F378" s="65"/>
      <c r="G378" s="10"/>
    </row>
    <row r="379" spans="1:7" s="3" customFormat="1" ht="295.5" customHeight="1" outlineLevel="3">
      <c r="A379" s="4" t="s">
        <v>1067</v>
      </c>
      <c r="B379" s="4" t="s">
        <v>1069</v>
      </c>
      <c r="C379" s="74" t="s">
        <v>1071</v>
      </c>
      <c r="D379" s="6" t="s">
        <v>3</v>
      </c>
      <c r="E379" s="27"/>
      <c r="F379" s="18"/>
      <c r="G379" s="5" t="s">
        <v>3</v>
      </c>
    </row>
    <row r="380" spans="1:7" s="3" customFormat="1" ht="14.25" outlineLevel="3">
      <c r="A380" s="4" t="s">
        <v>1068</v>
      </c>
      <c r="B380" s="4" t="s">
        <v>1070</v>
      </c>
      <c r="C380" s="70" t="s">
        <v>1072</v>
      </c>
      <c r="D380" s="68" t="s">
        <v>17</v>
      </c>
      <c r="E380" s="29">
        <v>8</v>
      </c>
      <c r="F380" s="17">
        <v>111.29</v>
      </c>
      <c r="G380" s="9">
        <f>E380*F380</f>
        <v>890.32</v>
      </c>
    </row>
    <row r="381" spans="1:7" s="3" customFormat="1" ht="14.25" outlineLevel="3">
      <c r="A381" s="4" t="s">
        <v>1075</v>
      </c>
      <c r="B381" s="4" t="s">
        <v>1073</v>
      </c>
      <c r="C381" s="70" t="s">
        <v>1074</v>
      </c>
      <c r="D381" s="68" t="s">
        <v>17</v>
      </c>
      <c r="E381" s="29">
        <v>6</v>
      </c>
      <c r="F381" s="17">
        <v>110.18</v>
      </c>
      <c r="G381" s="9">
        <f>E381*F381</f>
        <v>661.08</v>
      </c>
    </row>
    <row r="382" spans="1:7" s="3" customFormat="1" ht="14.25" outlineLevel="3">
      <c r="A382" s="4" t="s">
        <v>1078</v>
      </c>
      <c r="B382" s="4" t="s">
        <v>1076</v>
      </c>
      <c r="C382" s="70" t="s">
        <v>1077</v>
      </c>
      <c r="D382" s="68" t="s">
        <v>17</v>
      </c>
      <c r="E382" s="29">
        <v>6</v>
      </c>
      <c r="F382" s="17">
        <v>155.61000000000001</v>
      </c>
      <c r="G382" s="9">
        <f>E382*F382</f>
        <v>933.66000000000008</v>
      </c>
    </row>
    <row r="383" spans="1:7" s="3" customFormat="1" ht="14.25" outlineLevel="3">
      <c r="A383" s="4"/>
      <c r="B383" s="4"/>
      <c r="C383" s="70"/>
      <c r="D383" s="68"/>
      <c r="E383" s="31"/>
      <c r="F383" s="65"/>
      <c r="G383" s="10"/>
    </row>
    <row r="384" spans="1:7" s="3" customFormat="1" ht="226.5" customHeight="1" outlineLevel="3">
      <c r="A384" s="4" t="s">
        <v>1081</v>
      </c>
      <c r="B384" s="4" t="s">
        <v>1079</v>
      </c>
      <c r="C384" s="74" t="s">
        <v>1083</v>
      </c>
      <c r="D384" s="6" t="s">
        <v>3</v>
      </c>
      <c r="E384" s="27"/>
      <c r="F384" s="18"/>
      <c r="G384" s="5" t="s">
        <v>3</v>
      </c>
    </row>
    <row r="385" spans="1:7" s="3" customFormat="1" ht="14.25" outlineLevel="3">
      <c r="A385" s="4" t="s">
        <v>1082</v>
      </c>
      <c r="B385" s="4" t="s">
        <v>1080</v>
      </c>
      <c r="C385" s="70" t="s">
        <v>1084</v>
      </c>
      <c r="D385" s="68" t="s">
        <v>17</v>
      </c>
      <c r="E385" s="29">
        <v>2</v>
      </c>
      <c r="F385" s="17">
        <v>155.16</v>
      </c>
      <c r="G385" s="9">
        <f>E385*F385</f>
        <v>310.32</v>
      </c>
    </row>
    <row r="386" spans="1:7" s="3" customFormat="1" ht="14.25" outlineLevel="3">
      <c r="A386" s="4"/>
      <c r="B386" s="4"/>
      <c r="C386" s="70"/>
      <c r="D386" s="68"/>
      <c r="E386" s="31"/>
      <c r="F386" s="65"/>
      <c r="G386" s="10"/>
    </row>
    <row r="387" spans="1:7" s="3" customFormat="1" ht="255.75" customHeight="1" outlineLevel="3">
      <c r="A387" s="4" t="s">
        <v>1086</v>
      </c>
      <c r="B387" s="4" t="s">
        <v>1096</v>
      </c>
      <c r="C387" s="74" t="s">
        <v>1088</v>
      </c>
      <c r="D387" s="6" t="s">
        <v>3</v>
      </c>
      <c r="E387" s="27"/>
      <c r="F387" s="18"/>
      <c r="G387" s="5" t="s">
        <v>3</v>
      </c>
    </row>
    <row r="388" spans="1:7" s="3" customFormat="1" ht="25.5" outlineLevel="3">
      <c r="A388" s="4" t="s">
        <v>1087</v>
      </c>
      <c r="B388" s="4" t="s">
        <v>1095</v>
      </c>
      <c r="C388" s="74" t="s">
        <v>1089</v>
      </c>
      <c r="D388" s="4" t="s">
        <v>17</v>
      </c>
      <c r="E388" s="29">
        <v>45</v>
      </c>
      <c r="F388" s="17">
        <v>83.75</v>
      </c>
      <c r="G388" s="9">
        <f>E388*F388</f>
        <v>3768.75</v>
      </c>
    </row>
    <row r="389" spans="1:7" s="3" customFormat="1" ht="14.25" outlineLevel="3">
      <c r="A389" s="4"/>
      <c r="B389" s="4"/>
      <c r="C389" s="70"/>
      <c r="D389" s="68"/>
      <c r="E389" s="31"/>
      <c r="F389" s="65"/>
      <c r="G389" s="10"/>
    </row>
    <row r="390" spans="1:7" s="3" customFormat="1" ht="102" outlineLevel="3">
      <c r="A390" s="4" t="s">
        <v>1090</v>
      </c>
      <c r="B390" s="4" t="s">
        <v>1085</v>
      </c>
      <c r="C390" s="74" t="s">
        <v>1093</v>
      </c>
      <c r="D390" s="6" t="s">
        <v>3</v>
      </c>
      <c r="E390" s="27"/>
      <c r="F390" s="18"/>
      <c r="G390" s="5" t="s">
        <v>3</v>
      </c>
    </row>
    <row r="391" spans="1:7" s="3" customFormat="1" ht="38.25" outlineLevel="3">
      <c r="A391" s="4" t="s">
        <v>1091</v>
      </c>
      <c r="B391" s="4" t="s">
        <v>1092</v>
      </c>
      <c r="C391" s="70" t="s">
        <v>1094</v>
      </c>
      <c r="D391" s="4" t="s">
        <v>17</v>
      </c>
      <c r="E391" s="29">
        <v>12</v>
      </c>
      <c r="F391" s="17">
        <v>66.36</v>
      </c>
      <c r="G391" s="9">
        <f>E391*F391</f>
        <v>796.31999999999994</v>
      </c>
    </row>
    <row r="392" spans="1:7" s="3" customFormat="1" ht="14.25" outlineLevel="3">
      <c r="A392" s="4"/>
      <c r="B392" s="4"/>
      <c r="C392" s="70"/>
      <c r="D392" s="68"/>
      <c r="E392" s="31"/>
      <c r="F392" s="65"/>
      <c r="G392" s="10"/>
    </row>
    <row r="393" spans="1:7" s="3" customFormat="1" ht="281.25" customHeight="1" outlineLevel="3">
      <c r="A393" s="4" t="s">
        <v>1099</v>
      </c>
      <c r="B393" s="4" t="s">
        <v>1097</v>
      </c>
      <c r="C393" s="74" t="s">
        <v>1101</v>
      </c>
      <c r="D393" s="6" t="s">
        <v>3</v>
      </c>
      <c r="E393" s="27"/>
      <c r="F393" s="18"/>
      <c r="G393" s="5" t="s">
        <v>3</v>
      </c>
    </row>
    <row r="394" spans="1:7" s="3" customFormat="1" ht="25.5" outlineLevel="3">
      <c r="A394" s="4" t="s">
        <v>1100</v>
      </c>
      <c r="B394" s="4" t="s">
        <v>1098</v>
      </c>
      <c r="C394" s="70" t="s">
        <v>1102</v>
      </c>
      <c r="D394" s="4" t="s">
        <v>17</v>
      </c>
      <c r="E394" s="29">
        <v>63</v>
      </c>
      <c r="F394" s="17">
        <v>101.18</v>
      </c>
      <c r="G394" s="9">
        <f>E394*F394</f>
        <v>6374.34</v>
      </c>
    </row>
    <row r="395" spans="1:7" s="3" customFormat="1" outlineLevel="3">
      <c r="A395" s="4"/>
      <c r="B395" s="4"/>
      <c r="C395" s="70"/>
      <c r="D395" s="4"/>
      <c r="E395" s="31"/>
      <c r="F395" s="65"/>
      <c r="G395" s="10"/>
    </row>
    <row r="396" spans="1:7" s="3" customFormat="1" ht="181.5" customHeight="1" outlineLevel="3">
      <c r="A396" s="4" t="s">
        <v>1105</v>
      </c>
      <c r="B396" s="4" t="s">
        <v>1103</v>
      </c>
      <c r="C396" s="74" t="s">
        <v>1107</v>
      </c>
      <c r="D396" s="6" t="s">
        <v>3</v>
      </c>
      <c r="E396" s="27"/>
      <c r="F396" s="18"/>
      <c r="G396" s="5" t="s">
        <v>3</v>
      </c>
    </row>
    <row r="397" spans="1:7" s="3" customFormat="1" outlineLevel="3">
      <c r="A397" s="4" t="s">
        <v>1106</v>
      </c>
      <c r="B397" s="4" t="s">
        <v>1104</v>
      </c>
      <c r="C397" s="70" t="s">
        <v>1108</v>
      </c>
      <c r="D397" s="4" t="s">
        <v>17</v>
      </c>
      <c r="E397" s="29">
        <v>56</v>
      </c>
      <c r="F397" s="17">
        <v>34.33</v>
      </c>
      <c r="G397" s="9">
        <f>E397*F397</f>
        <v>1922.48</v>
      </c>
    </row>
    <row r="398" spans="1:7" s="3" customFormat="1" outlineLevel="3">
      <c r="A398" s="4"/>
      <c r="B398" s="4"/>
      <c r="C398" s="70"/>
      <c r="D398" s="4"/>
      <c r="E398" s="31"/>
      <c r="F398" s="65"/>
      <c r="G398" s="10"/>
    </row>
    <row r="399" spans="1:7" s="3" customFormat="1" ht="141" customHeight="1" outlineLevel="3">
      <c r="A399" s="4" t="s">
        <v>1111</v>
      </c>
      <c r="B399" s="4" t="s">
        <v>1109</v>
      </c>
      <c r="C399" s="74" t="s">
        <v>1113</v>
      </c>
      <c r="D399" s="6" t="s">
        <v>3</v>
      </c>
      <c r="E399" s="27"/>
      <c r="F399" s="18"/>
      <c r="G399" s="5" t="s">
        <v>3</v>
      </c>
    </row>
    <row r="400" spans="1:7" s="3" customFormat="1" outlineLevel="3">
      <c r="A400" s="4" t="s">
        <v>1112</v>
      </c>
      <c r="B400" s="4" t="s">
        <v>1110</v>
      </c>
      <c r="C400" s="70" t="s">
        <v>1084</v>
      </c>
      <c r="D400" s="4" t="s">
        <v>17</v>
      </c>
      <c r="E400" s="29">
        <v>3</v>
      </c>
      <c r="F400" s="17">
        <v>95.29</v>
      </c>
      <c r="G400" s="9">
        <f>E400*F400</f>
        <v>285.87</v>
      </c>
    </row>
    <row r="401" spans="1:7" outlineLevel="3">
      <c r="A401" s="4" t="s">
        <v>3</v>
      </c>
      <c r="B401" s="6" t="s">
        <v>3</v>
      </c>
      <c r="C401" s="74" t="s">
        <v>3</v>
      </c>
      <c r="D401" s="6" t="s">
        <v>3</v>
      </c>
      <c r="E401" s="27"/>
      <c r="F401" s="18"/>
      <c r="G401" s="5" t="s">
        <v>3</v>
      </c>
    </row>
    <row r="402" spans="1:7" s="3" customFormat="1" outlineLevel="2">
      <c r="A402" s="8" t="s">
        <v>3</v>
      </c>
      <c r="B402" s="7" t="s">
        <v>3</v>
      </c>
      <c r="C402" s="78" t="s">
        <v>1060</v>
      </c>
      <c r="D402" s="1" t="s">
        <v>3</v>
      </c>
      <c r="E402" s="30"/>
      <c r="F402" s="19"/>
      <c r="G402" s="20">
        <f>SUBTOTAL(9,G375:G401)</f>
        <v>18781.12</v>
      </c>
    </row>
    <row r="403" spans="1:7" outlineLevel="2">
      <c r="A403" s="4" t="s">
        <v>3</v>
      </c>
      <c r="B403" s="6" t="s">
        <v>3</v>
      </c>
      <c r="C403" s="74" t="s">
        <v>3</v>
      </c>
      <c r="D403" s="6" t="s">
        <v>3</v>
      </c>
      <c r="E403" s="27"/>
      <c r="F403" s="18"/>
      <c r="G403" s="5" t="s">
        <v>3</v>
      </c>
    </row>
    <row r="404" spans="1:7" outlineLevel="2">
      <c r="A404" s="12" t="s">
        <v>3</v>
      </c>
      <c r="B404" s="11" t="s">
        <v>3</v>
      </c>
      <c r="C404" s="76" t="s">
        <v>1114</v>
      </c>
      <c r="D404" s="11" t="s">
        <v>3</v>
      </c>
      <c r="E404" s="28"/>
      <c r="F404" s="12"/>
      <c r="G404" s="11" t="s">
        <v>3</v>
      </c>
    </row>
    <row r="405" spans="1:7" s="3" customFormat="1" ht="141" customHeight="1" outlineLevel="3">
      <c r="A405" s="4" t="s">
        <v>1119</v>
      </c>
      <c r="B405" s="4" t="s">
        <v>1116</v>
      </c>
      <c r="C405" s="74" t="s">
        <v>1120</v>
      </c>
      <c r="D405" s="6" t="s">
        <v>3</v>
      </c>
      <c r="E405" s="27"/>
      <c r="F405" s="18"/>
      <c r="G405" s="5" t="s">
        <v>3</v>
      </c>
    </row>
    <row r="406" spans="1:7" s="3" customFormat="1" ht="25.5" outlineLevel="3">
      <c r="A406" s="4" t="s">
        <v>1118</v>
      </c>
      <c r="B406" s="4" t="s">
        <v>1117</v>
      </c>
      <c r="C406" s="70" t="s">
        <v>1121</v>
      </c>
      <c r="D406" s="4" t="s">
        <v>17</v>
      </c>
      <c r="E406" s="29">
        <v>1</v>
      </c>
      <c r="F406" s="17">
        <v>3138.16</v>
      </c>
      <c r="G406" s="9">
        <f>E406*F406</f>
        <v>3138.16</v>
      </c>
    </row>
    <row r="407" spans="1:7" s="3" customFormat="1" outlineLevel="3">
      <c r="A407" s="4"/>
      <c r="B407" s="4"/>
      <c r="C407" s="70"/>
      <c r="D407" s="4"/>
      <c r="E407" s="31"/>
      <c r="F407" s="65"/>
      <c r="G407" s="10"/>
    </row>
    <row r="408" spans="1:7" s="3" customFormat="1" ht="141" customHeight="1" outlineLevel="3">
      <c r="A408" s="4" t="s">
        <v>1124</v>
      </c>
      <c r="B408" s="4" t="s">
        <v>1122</v>
      </c>
      <c r="C408" s="74" t="s">
        <v>1126</v>
      </c>
      <c r="D408" s="6" t="s">
        <v>3</v>
      </c>
      <c r="E408" s="27"/>
      <c r="F408" s="18"/>
      <c r="G408" s="5" t="s">
        <v>3</v>
      </c>
    </row>
    <row r="409" spans="1:7" s="3" customFormat="1" outlineLevel="3">
      <c r="A409" s="4" t="s">
        <v>1125</v>
      </c>
      <c r="B409" s="4" t="s">
        <v>1123</v>
      </c>
      <c r="C409" s="70" t="s">
        <v>1127</v>
      </c>
      <c r="D409" s="4" t="s">
        <v>17</v>
      </c>
      <c r="E409" s="29">
        <v>24</v>
      </c>
      <c r="F409" s="17">
        <v>179.31</v>
      </c>
      <c r="G409" s="9">
        <f>E409*F409</f>
        <v>4303.4400000000005</v>
      </c>
    </row>
    <row r="410" spans="1:7" s="3" customFormat="1" outlineLevel="3">
      <c r="A410" s="4" t="s">
        <v>1128</v>
      </c>
      <c r="B410" s="4" t="s">
        <v>1129</v>
      </c>
      <c r="C410" s="70" t="s">
        <v>64</v>
      </c>
      <c r="D410" s="4" t="s">
        <v>17</v>
      </c>
      <c r="E410" s="29">
        <v>57</v>
      </c>
      <c r="F410" s="17">
        <v>273.60000000000002</v>
      </c>
      <c r="G410" s="9">
        <f>E410*F410</f>
        <v>15595.2</v>
      </c>
    </row>
    <row r="411" spans="1:7" outlineLevel="3">
      <c r="A411" s="4" t="s">
        <v>3</v>
      </c>
      <c r="B411" s="6" t="s">
        <v>3</v>
      </c>
      <c r="C411" s="74" t="s">
        <v>3</v>
      </c>
      <c r="D411" s="6" t="s">
        <v>3</v>
      </c>
      <c r="E411" s="27"/>
      <c r="F411" s="18"/>
      <c r="G411" s="5" t="s">
        <v>3</v>
      </c>
    </row>
    <row r="412" spans="1:7" s="3" customFormat="1" outlineLevel="2">
      <c r="A412" s="8" t="s">
        <v>3</v>
      </c>
      <c r="B412" s="7" t="s">
        <v>3</v>
      </c>
      <c r="C412" s="78" t="s">
        <v>1115</v>
      </c>
      <c r="D412" s="1" t="s">
        <v>3</v>
      </c>
      <c r="E412" s="30"/>
      <c r="F412" s="19"/>
      <c r="G412" s="20">
        <f>SUBTOTAL(9,G404:G411)</f>
        <v>23036.800000000003</v>
      </c>
    </row>
    <row r="413" spans="1:7" outlineLevel="2">
      <c r="A413" s="4" t="s">
        <v>3</v>
      </c>
      <c r="B413" s="6" t="s">
        <v>3</v>
      </c>
      <c r="C413" s="74" t="s">
        <v>3</v>
      </c>
      <c r="D413" s="6" t="s">
        <v>3</v>
      </c>
      <c r="E413" s="27"/>
      <c r="F413" s="18"/>
      <c r="G413" s="5" t="s">
        <v>3</v>
      </c>
    </row>
    <row r="414" spans="1:7" s="3" customFormat="1" outlineLevel="3">
      <c r="A414" s="12" t="s">
        <v>3</v>
      </c>
      <c r="B414" s="11" t="s">
        <v>3</v>
      </c>
      <c r="C414" s="76" t="s">
        <v>1130</v>
      </c>
      <c r="D414" s="11" t="s">
        <v>3</v>
      </c>
      <c r="E414" s="28"/>
      <c r="F414" s="12"/>
      <c r="G414" s="11" t="s">
        <v>3</v>
      </c>
    </row>
    <row r="415" spans="1:7" s="3" customFormat="1" ht="346.5" customHeight="1" outlineLevel="3">
      <c r="A415" s="4" t="s">
        <v>1133</v>
      </c>
      <c r="B415" s="4" t="s">
        <v>1132</v>
      </c>
      <c r="C415" s="74" t="s">
        <v>1135</v>
      </c>
      <c r="D415" s="6" t="s">
        <v>3</v>
      </c>
      <c r="E415" s="27"/>
      <c r="F415" s="18"/>
      <c r="G415" s="5" t="s">
        <v>3</v>
      </c>
    </row>
    <row r="416" spans="1:7" s="3" customFormat="1" outlineLevel="3">
      <c r="A416" s="4" t="s">
        <v>1134</v>
      </c>
      <c r="B416" s="4" t="s">
        <v>1136</v>
      </c>
      <c r="C416" s="70" t="s">
        <v>68</v>
      </c>
      <c r="D416" s="4" t="s">
        <v>17</v>
      </c>
      <c r="E416" s="29">
        <v>18</v>
      </c>
      <c r="F416" s="17">
        <v>1824.48</v>
      </c>
      <c r="G416" s="9">
        <f>E416*F416</f>
        <v>32840.639999999999</v>
      </c>
    </row>
    <row r="417" spans="1:7" s="3" customFormat="1" outlineLevel="3">
      <c r="A417" s="4" t="s">
        <v>3</v>
      </c>
      <c r="B417" s="6" t="s">
        <v>3</v>
      </c>
      <c r="C417" s="74" t="s">
        <v>3</v>
      </c>
      <c r="D417" s="6" t="s">
        <v>3</v>
      </c>
      <c r="E417" s="27"/>
      <c r="F417" s="18"/>
      <c r="G417" s="5" t="s">
        <v>3</v>
      </c>
    </row>
    <row r="418" spans="1:7" s="3" customFormat="1" outlineLevel="2">
      <c r="A418" s="8" t="s">
        <v>3</v>
      </c>
      <c r="B418" s="7" t="s">
        <v>3</v>
      </c>
      <c r="C418" s="78" t="s">
        <v>1131</v>
      </c>
      <c r="D418" s="1" t="s">
        <v>3</v>
      </c>
      <c r="E418" s="30"/>
      <c r="F418" s="19"/>
      <c r="G418" s="20">
        <f>SUBTOTAL(9,G414:G417)</f>
        <v>32840.639999999999</v>
      </c>
    </row>
    <row r="419" spans="1:7" outlineLevel="2">
      <c r="A419" s="4" t="s">
        <v>3</v>
      </c>
      <c r="B419" s="6" t="s">
        <v>3</v>
      </c>
      <c r="C419" s="74" t="s">
        <v>3</v>
      </c>
      <c r="D419" s="6" t="s">
        <v>3</v>
      </c>
      <c r="E419" s="27"/>
      <c r="F419" s="18"/>
      <c r="G419" s="5" t="s">
        <v>3</v>
      </c>
    </row>
    <row r="420" spans="1:7" outlineLevel="3">
      <c r="A420" s="12" t="s">
        <v>3</v>
      </c>
      <c r="B420" s="11" t="s">
        <v>3</v>
      </c>
      <c r="C420" s="76" t="s">
        <v>1137</v>
      </c>
      <c r="D420" s="11" t="s">
        <v>3</v>
      </c>
      <c r="E420" s="28"/>
      <c r="F420" s="12"/>
      <c r="G420" s="11" t="s">
        <v>3</v>
      </c>
    </row>
    <row r="421" spans="1:7" s="3" customFormat="1" ht="76.5" outlineLevel="3">
      <c r="A421" s="4" t="s">
        <v>1140</v>
      </c>
      <c r="B421" s="4" t="s">
        <v>1138</v>
      </c>
      <c r="C421" s="74" t="s">
        <v>1142</v>
      </c>
      <c r="D421" s="6" t="s">
        <v>3</v>
      </c>
      <c r="E421" s="27"/>
      <c r="F421" s="18"/>
      <c r="G421" s="5" t="s">
        <v>3</v>
      </c>
    </row>
    <row r="422" spans="1:7" s="3" customFormat="1" outlineLevel="3">
      <c r="A422" s="4" t="s">
        <v>1141</v>
      </c>
      <c r="B422" s="4" t="s">
        <v>1139</v>
      </c>
      <c r="C422" s="70" t="s">
        <v>1143</v>
      </c>
      <c r="D422" s="4" t="s">
        <v>17</v>
      </c>
      <c r="E422" s="29">
        <v>6</v>
      </c>
      <c r="F422" s="17">
        <v>236.91</v>
      </c>
      <c r="G422" s="9">
        <f>E422*F422</f>
        <v>1421.46</v>
      </c>
    </row>
    <row r="423" spans="1:7" s="3" customFormat="1" outlineLevel="3">
      <c r="A423" s="4" t="s">
        <v>1144</v>
      </c>
      <c r="B423" s="4" t="s">
        <v>1145</v>
      </c>
      <c r="C423" s="70" t="s">
        <v>1146</v>
      </c>
      <c r="D423" s="4" t="s">
        <v>17</v>
      </c>
      <c r="E423" s="29">
        <v>144</v>
      </c>
      <c r="F423" s="17">
        <v>10.38</v>
      </c>
      <c r="G423" s="9">
        <f>E423*F423</f>
        <v>1494.72</v>
      </c>
    </row>
    <row r="424" spans="1:7" s="3" customFormat="1" outlineLevel="3">
      <c r="A424" s="4" t="s">
        <v>1147</v>
      </c>
      <c r="B424" s="4" t="s">
        <v>1148</v>
      </c>
      <c r="C424" s="70" t="s">
        <v>1149</v>
      </c>
      <c r="D424" s="4" t="s">
        <v>17</v>
      </c>
      <c r="E424" s="29">
        <v>6</v>
      </c>
      <c r="F424" s="17">
        <v>52.6</v>
      </c>
      <c r="G424" s="9">
        <f>E424*F424</f>
        <v>315.60000000000002</v>
      </c>
    </row>
    <row r="425" spans="1:7" s="3" customFormat="1" outlineLevel="3">
      <c r="A425" s="4"/>
      <c r="B425" s="4"/>
      <c r="C425" s="70"/>
      <c r="D425" s="4"/>
      <c r="E425" s="31"/>
      <c r="F425" s="65"/>
      <c r="G425" s="10"/>
    </row>
    <row r="426" spans="1:7" s="3" customFormat="1" ht="191.25" outlineLevel="3">
      <c r="A426" s="4" t="s">
        <v>1152</v>
      </c>
      <c r="B426" s="4" t="s">
        <v>1150</v>
      </c>
      <c r="C426" s="74" t="s">
        <v>1154</v>
      </c>
      <c r="D426" s="6" t="s">
        <v>3</v>
      </c>
      <c r="E426" s="27"/>
      <c r="F426" s="18"/>
      <c r="G426" s="5" t="s">
        <v>3</v>
      </c>
    </row>
    <row r="427" spans="1:7" s="3" customFormat="1" ht="25.5" outlineLevel="3">
      <c r="A427" s="4" t="s">
        <v>1153</v>
      </c>
      <c r="B427" s="4" t="s">
        <v>1151</v>
      </c>
      <c r="C427" s="74" t="s">
        <v>1155</v>
      </c>
      <c r="D427" s="4" t="s">
        <v>17</v>
      </c>
      <c r="E427" s="29">
        <v>10</v>
      </c>
      <c r="F427" s="17">
        <v>97.5</v>
      </c>
      <c r="G427" s="9">
        <f>E427*F427</f>
        <v>975</v>
      </c>
    </row>
    <row r="428" spans="1:7" s="3" customFormat="1" ht="25.5" outlineLevel="3">
      <c r="A428" s="4" t="s">
        <v>1156</v>
      </c>
      <c r="B428" s="4" t="s">
        <v>1157</v>
      </c>
      <c r="C428" s="74" t="s">
        <v>1158</v>
      </c>
      <c r="D428" s="4" t="s">
        <v>17</v>
      </c>
      <c r="E428" s="29">
        <v>48</v>
      </c>
      <c r="F428" s="17">
        <v>147.76</v>
      </c>
      <c r="G428" s="9">
        <f>E428*F428</f>
        <v>7092.48</v>
      </c>
    </row>
    <row r="429" spans="1:7" s="3" customFormat="1" ht="25.5" outlineLevel="3">
      <c r="A429" s="4" t="s">
        <v>1159</v>
      </c>
      <c r="B429" s="4" t="s">
        <v>1160</v>
      </c>
      <c r="C429" s="74" t="s">
        <v>1161</v>
      </c>
      <c r="D429" s="4" t="s">
        <v>17</v>
      </c>
      <c r="E429" s="29">
        <v>9</v>
      </c>
      <c r="F429" s="17">
        <v>200.99</v>
      </c>
      <c r="G429" s="9">
        <f>E429*F429</f>
        <v>1808.91</v>
      </c>
    </row>
    <row r="430" spans="1:7" s="3" customFormat="1" outlineLevel="3">
      <c r="A430" s="4"/>
      <c r="B430" s="4"/>
      <c r="C430" s="70"/>
      <c r="D430" s="4"/>
      <c r="E430" s="31"/>
      <c r="F430" s="65"/>
      <c r="G430" s="10"/>
    </row>
    <row r="431" spans="1:7" s="3" customFormat="1" ht="89.25" outlineLevel="3">
      <c r="A431" s="4" t="s">
        <v>1162</v>
      </c>
      <c r="B431" s="4" t="s">
        <v>1163</v>
      </c>
      <c r="C431" s="74" t="s">
        <v>1166</v>
      </c>
      <c r="D431" s="6" t="s">
        <v>3</v>
      </c>
      <c r="E431" s="27"/>
      <c r="F431" s="18"/>
      <c r="G431" s="5" t="s">
        <v>3</v>
      </c>
    </row>
    <row r="432" spans="1:7" s="3" customFormat="1" ht="25.5" outlineLevel="3">
      <c r="A432" s="4" t="s">
        <v>1165</v>
      </c>
      <c r="B432" s="4" t="s">
        <v>1164</v>
      </c>
      <c r="C432" s="74" t="s">
        <v>1167</v>
      </c>
      <c r="D432" s="4" t="s">
        <v>17</v>
      </c>
      <c r="E432" s="29">
        <v>16</v>
      </c>
      <c r="F432" s="17">
        <v>28.67</v>
      </c>
      <c r="G432" s="9">
        <f>E432*F432</f>
        <v>458.72</v>
      </c>
    </row>
    <row r="433" spans="1:7" outlineLevel="3">
      <c r="A433" s="4"/>
      <c r="B433" s="6" t="s">
        <v>3</v>
      </c>
      <c r="C433" s="74" t="s">
        <v>3</v>
      </c>
      <c r="D433" s="6" t="s">
        <v>3</v>
      </c>
      <c r="E433" s="27"/>
      <c r="F433" s="18"/>
      <c r="G433" s="5" t="s">
        <v>3</v>
      </c>
    </row>
    <row r="434" spans="1:7" s="3" customFormat="1" outlineLevel="2">
      <c r="A434" s="8" t="s">
        <v>3</v>
      </c>
      <c r="B434" s="7" t="s">
        <v>3</v>
      </c>
      <c r="C434" s="78" t="s">
        <v>1168</v>
      </c>
      <c r="D434" s="1" t="s">
        <v>3</v>
      </c>
      <c r="E434" s="30"/>
      <c r="F434" s="19"/>
      <c r="G434" s="20">
        <f>SUBTOTAL(9,G420:G433)</f>
        <v>13566.89</v>
      </c>
    </row>
    <row r="435" spans="1:7" outlineLevel="2">
      <c r="A435" s="4" t="s">
        <v>3</v>
      </c>
      <c r="B435" s="6" t="s">
        <v>3</v>
      </c>
      <c r="C435" s="74"/>
      <c r="D435" s="6" t="s">
        <v>3</v>
      </c>
      <c r="E435" s="27"/>
      <c r="F435" s="18"/>
      <c r="G435" s="5" t="s">
        <v>3</v>
      </c>
    </row>
    <row r="436" spans="1:7" outlineLevel="3">
      <c r="A436" s="12" t="s">
        <v>3</v>
      </c>
      <c r="B436" s="11" t="s">
        <v>3</v>
      </c>
      <c r="C436" s="76" t="s">
        <v>1169</v>
      </c>
      <c r="D436" s="11" t="s">
        <v>3</v>
      </c>
      <c r="E436" s="28"/>
      <c r="F436" s="12"/>
      <c r="G436" s="11" t="s">
        <v>3</v>
      </c>
    </row>
    <row r="437" spans="1:7" s="3" customFormat="1" ht="264" customHeight="1" outlineLevel="3">
      <c r="A437" s="4" t="s">
        <v>1172</v>
      </c>
      <c r="B437" s="4" t="s">
        <v>1170</v>
      </c>
      <c r="C437" s="74" t="s">
        <v>1175</v>
      </c>
      <c r="D437" s="6" t="s">
        <v>3</v>
      </c>
      <c r="E437" s="27"/>
      <c r="F437" s="18"/>
      <c r="G437" s="5" t="s">
        <v>3</v>
      </c>
    </row>
    <row r="438" spans="1:7" s="3" customFormat="1" outlineLevel="3">
      <c r="A438" s="4" t="s">
        <v>1174</v>
      </c>
      <c r="B438" s="4" t="s">
        <v>1171</v>
      </c>
      <c r="C438" s="74" t="s">
        <v>1176</v>
      </c>
      <c r="D438" s="4" t="s">
        <v>17</v>
      </c>
      <c r="E438" s="29">
        <v>149</v>
      </c>
      <c r="F438" s="17">
        <v>19.86</v>
      </c>
      <c r="G438" s="9">
        <f>E438*F438</f>
        <v>2959.14</v>
      </c>
    </row>
    <row r="439" spans="1:7" outlineLevel="3">
      <c r="A439" s="4" t="s">
        <v>3</v>
      </c>
      <c r="B439" s="6" t="s">
        <v>3</v>
      </c>
      <c r="C439" s="74" t="s">
        <v>3</v>
      </c>
      <c r="D439" s="6" t="s">
        <v>3</v>
      </c>
      <c r="E439" s="27"/>
      <c r="F439" s="18"/>
      <c r="G439" s="5" t="s">
        <v>3</v>
      </c>
    </row>
    <row r="440" spans="1:7" s="3" customFormat="1" ht="140.25" outlineLevel="3">
      <c r="A440" s="4" t="s">
        <v>1177</v>
      </c>
      <c r="B440" s="4" t="s">
        <v>1170</v>
      </c>
      <c r="C440" s="74" t="s">
        <v>1180</v>
      </c>
      <c r="D440" s="6" t="s">
        <v>3</v>
      </c>
      <c r="E440" s="27"/>
      <c r="F440" s="18"/>
      <c r="G440" s="5" t="s">
        <v>3</v>
      </c>
    </row>
    <row r="441" spans="1:7" s="3" customFormat="1" outlineLevel="3">
      <c r="A441" s="4" t="s">
        <v>1178</v>
      </c>
      <c r="B441" s="4" t="s">
        <v>1179</v>
      </c>
      <c r="C441" s="74" t="s">
        <v>1181</v>
      </c>
      <c r="D441" s="4" t="s">
        <v>17</v>
      </c>
      <c r="E441" s="29">
        <v>149</v>
      </c>
      <c r="F441" s="17">
        <v>10.210000000000001</v>
      </c>
      <c r="G441" s="9">
        <f>E441*F441</f>
        <v>1521.2900000000002</v>
      </c>
    </row>
    <row r="442" spans="1:7" s="3" customFormat="1" outlineLevel="3">
      <c r="A442" s="4"/>
      <c r="B442" s="4"/>
      <c r="C442" s="74"/>
      <c r="D442" s="4"/>
      <c r="E442" s="29"/>
      <c r="F442" s="17"/>
      <c r="G442" s="9"/>
    </row>
    <row r="443" spans="1:7" s="3" customFormat="1" ht="242.25" outlineLevel="3">
      <c r="A443" s="4" t="s">
        <v>1173</v>
      </c>
      <c r="B443" s="4" t="s">
        <v>1170</v>
      </c>
      <c r="C443" s="74" t="s">
        <v>1184</v>
      </c>
      <c r="D443" s="6" t="s">
        <v>3</v>
      </c>
      <c r="E443" s="27"/>
      <c r="F443" s="18"/>
      <c r="G443" s="5" t="s">
        <v>3</v>
      </c>
    </row>
    <row r="444" spans="1:7" s="3" customFormat="1" outlineLevel="3">
      <c r="A444" s="4" t="s">
        <v>1182</v>
      </c>
      <c r="B444" s="4" t="s">
        <v>1183</v>
      </c>
      <c r="C444" s="74" t="s">
        <v>1185</v>
      </c>
      <c r="D444" s="4" t="s">
        <v>17</v>
      </c>
      <c r="E444" s="29">
        <v>7</v>
      </c>
      <c r="F444" s="17">
        <v>259.02</v>
      </c>
      <c r="G444" s="9">
        <f>E444*F444</f>
        <v>1813.1399999999999</v>
      </c>
    </row>
    <row r="445" spans="1:7" s="3" customFormat="1" outlineLevel="3">
      <c r="A445" s="4"/>
      <c r="B445" s="4"/>
      <c r="C445" s="74"/>
      <c r="D445" s="4"/>
      <c r="E445" s="29"/>
      <c r="F445" s="17"/>
      <c r="G445" s="9"/>
    </row>
    <row r="446" spans="1:7" s="3" customFormat="1" ht="165.75" outlineLevel="3">
      <c r="A446" s="4" t="s">
        <v>1186</v>
      </c>
      <c r="B446" s="4" t="s">
        <v>1189</v>
      </c>
      <c r="C446" s="74" t="s">
        <v>1190</v>
      </c>
      <c r="D446" s="6" t="s">
        <v>3</v>
      </c>
      <c r="E446" s="27"/>
      <c r="F446" s="18"/>
      <c r="G446" s="5" t="s">
        <v>3</v>
      </c>
    </row>
    <row r="447" spans="1:7" s="3" customFormat="1" ht="38.25" outlineLevel="3">
      <c r="A447" s="4" t="s">
        <v>1188</v>
      </c>
      <c r="B447" s="4" t="s">
        <v>1192</v>
      </c>
      <c r="C447" s="74" t="s">
        <v>1191</v>
      </c>
      <c r="D447" s="4" t="s">
        <v>17</v>
      </c>
      <c r="E447" s="29">
        <v>145</v>
      </c>
      <c r="F447" s="17">
        <v>94.03</v>
      </c>
      <c r="G447" s="9">
        <f>E447*F447</f>
        <v>13634.35</v>
      </c>
    </row>
    <row r="448" spans="1:7" s="3" customFormat="1" outlineLevel="3">
      <c r="A448" s="4"/>
      <c r="B448" s="4"/>
      <c r="C448" s="74"/>
      <c r="D448" s="4"/>
      <c r="E448" s="29"/>
      <c r="F448" s="17"/>
      <c r="G448" s="9"/>
    </row>
    <row r="449" spans="1:7" s="3" customFormat="1" ht="178.5" outlineLevel="3">
      <c r="A449" s="4" t="s">
        <v>1187</v>
      </c>
      <c r="B449" s="4" t="s">
        <v>1193</v>
      </c>
      <c r="C449" s="74" t="s">
        <v>1195</v>
      </c>
      <c r="D449" s="6" t="s">
        <v>3</v>
      </c>
      <c r="E449" s="27"/>
      <c r="F449" s="18"/>
      <c r="G449" s="5" t="s">
        <v>3</v>
      </c>
    </row>
    <row r="450" spans="1:7" s="3" customFormat="1" ht="51" outlineLevel="3">
      <c r="A450" s="4" t="s">
        <v>1194</v>
      </c>
      <c r="B450" s="4"/>
      <c r="C450" s="74" t="s">
        <v>1196</v>
      </c>
      <c r="D450" s="4" t="s">
        <v>17</v>
      </c>
      <c r="E450" s="29">
        <v>17</v>
      </c>
      <c r="F450" s="17">
        <v>41.88</v>
      </c>
      <c r="G450" s="9">
        <f>E450*F450</f>
        <v>711.96</v>
      </c>
    </row>
    <row r="451" spans="1:7" s="3" customFormat="1" outlineLevel="3">
      <c r="A451" s="4"/>
      <c r="B451" s="4"/>
      <c r="C451" s="74"/>
      <c r="D451" s="6"/>
      <c r="E451" s="27"/>
      <c r="F451" s="18"/>
      <c r="G451" s="5"/>
    </row>
    <row r="452" spans="1:7" s="3" customFormat="1" ht="338.25" customHeight="1" outlineLevel="3">
      <c r="A452" s="4" t="s">
        <v>1197</v>
      </c>
      <c r="B452" s="4" t="s">
        <v>1189</v>
      </c>
      <c r="C452" s="74" t="s">
        <v>1200</v>
      </c>
      <c r="D452" s="6" t="s">
        <v>3</v>
      </c>
      <c r="E452" s="27"/>
      <c r="F452" s="18"/>
      <c r="G452" s="5" t="s">
        <v>3</v>
      </c>
    </row>
    <row r="453" spans="1:7" s="3" customFormat="1" outlineLevel="3">
      <c r="A453" s="4" t="s">
        <v>1198</v>
      </c>
      <c r="B453" s="4" t="s">
        <v>1199</v>
      </c>
      <c r="C453" s="74" t="s">
        <v>74</v>
      </c>
      <c r="D453" s="4" t="s">
        <v>17</v>
      </c>
      <c r="E453" s="29">
        <v>51</v>
      </c>
      <c r="F453" s="17">
        <v>86.07</v>
      </c>
      <c r="G453" s="9">
        <f>E453*F453</f>
        <v>4389.57</v>
      </c>
    </row>
    <row r="454" spans="1:7" s="3" customFormat="1" outlineLevel="3">
      <c r="A454" s="4"/>
      <c r="B454" s="4"/>
      <c r="C454" s="74"/>
      <c r="D454" s="4"/>
      <c r="E454" s="31"/>
      <c r="F454" s="65"/>
      <c r="G454" s="10"/>
    </row>
    <row r="455" spans="1:7" s="3" customFormat="1" ht="63.75" outlineLevel="3">
      <c r="A455" s="4" t="s">
        <v>1201</v>
      </c>
      <c r="B455" s="4" t="s">
        <v>1189</v>
      </c>
      <c r="C455" s="74" t="s">
        <v>1204</v>
      </c>
      <c r="D455" s="6" t="s">
        <v>3</v>
      </c>
      <c r="E455" s="27"/>
      <c r="F455" s="18"/>
      <c r="G455" s="5" t="s">
        <v>3</v>
      </c>
    </row>
    <row r="456" spans="1:7" s="3" customFormat="1" outlineLevel="3">
      <c r="A456" s="4" t="s">
        <v>1202</v>
      </c>
      <c r="B456" s="4" t="s">
        <v>1203</v>
      </c>
      <c r="C456" s="74" t="s">
        <v>1205</v>
      </c>
      <c r="D456" s="4" t="s">
        <v>17</v>
      </c>
      <c r="E456" s="29">
        <v>45</v>
      </c>
      <c r="F456" s="17">
        <v>13.19</v>
      </c>
      <c r="G456" s="9">
        <f>E456*F456</f>
        <v>593.54999999999995</v>
      </c>
    </row>
    <row r="457" spans="1:7" s="3" customFormat="1" outlineLevel="3">
      <c r="A457" s="4" t="s">
        <v>1206</v>
      </c>
      <c r="B457" s="4" t="s">
        <v>1207</v>
      </c>
      <c r="C457" s="74" t="s">
        <v>1208</v>
      </c>
      <c r="D457" s="4" t="s">
        <v>17</v>
      </c>
      <c r="E457" s="29">
        <v>9</v>
      </c>
      <c r="F457" s="17">
        <v>29.1</v>
      </c>
      <c r="G457" s="9">
        <f>E457*F457</f>
        <v>261.90000000000003</v>
      </c>
    </row>
    <row r="458" spans="1:7" s="3" customFormat="1" outlineLevel="3">
      <c r="A458" s="4"/>
      <c r="B458" s="4"/>
      <c r="C458" s="74"/>
      <c r="D458" s="4"/>
      <c r="E458" s="31"/>
      <c r="F458" s="65"/>
      <c r="G458" s="10"/>
    </row>
    <row r="459" spans="1:7" s="3" customFormat="1" ht="89.25" outlineLevel="3">
      <c r="A459" s="4" t="s">
        <v>1209</v>
      </c>
      <c r="B459" s="4" t="s">
        <v>1189</v>
      </c>
      <c r="C459" s="74" t="s">
        <v>1212</v>
      </c>
      <c r="D459" s="6" t="s">
        <v>3</v>
      </c>
      <c r="E459" s="27"/>
      <c r="F459" s="18"/>
      <c r="G459" s="5" t="s">
        <v>3</v>
      </c>
    </row>
    <row r="460" spans="1:7" s="3" customFormat="1" ht="25.5" outlineLevel="3">
      <c r="A460" s="4" t="s">
        <v>1210</v>
      </c>
      <c r="B460" s="4" t="s">
        <v>1211</v>
      </c>
      <c r="C460" s="74" t="s">
        <v>1213</v>
      </c>
      <c r="D460" s="4" t="s">
        <v>17</v>
      </c>
      <c r="E460" s="29">
        <v>5</v>
      </c>
      <c r="F460" s="17">
        <v>169.58</v>
      </c>
      <c r="G460" s="9">
        <f t="shared" ref="G460:G470" si="2">E460*F460</f>
        <v>847.90000000000009</v>
      </c>
    </row>
    <row r="461" spans="1:7" s="3" customFormat="1" outlineLevel="3">
      <c r="A461" s="4" t="s">
        <v>1214</v>
      </c>
      <c r="B461" s="4" t="s">
        <v>1215</v>
      </c>
      <c r="C461" s="74" t="s">
        <v>1216</v>
      </c>
      <c r="D461" s="4" t="s">
        <v>17</v>
      </c>
      <c r="E461" s="29">
        <v>19</v>
      </c>
      <c r="F461" s="17">
        <v>113.42</v>
      </c>
      <c r="G461" s="9">
        <f t="shared" si="2"/>
        <v>2154.98</v>
      </c>
    </row>
    <row r="462" spans="1:7" s="3" customFormat="1" outlineLevel="3">
      <c r="A462" s="4" t="s">
        <v>1217</v>
      </c>
      <c r="B462" s="4" t="s">
        <v>1218</v>
      </c>
      <c r="C462" s="74" t="s">
        <v>1219</v>
      </c>
      <c r="D462" s="4" t="s">
        <v>17</v>
      </c>
      <c r="E462" s="29">
        <v>26</v>
      </c>
      <c r="F462" s="17">
        <v>131.04</v>
      </c>
      <c r="G462" s="9">
        <f t="shared" si="2"/>
        <v>3407.04</v>
      </c>
    </row>
    <row r="463" spans="1:7" s="3" customFormat="1" outlineLevel="3">
      <c r="A463" s="4" t="s">
        <v>1221</v>
      </c>
      <c r="B463" s="4" t="s">
        <v>1220</v>
      </c>
      <c r="C463" s="74" t="s">
        <v>1222</v>
      </c>
      <c r="D463" s="4" t="s">
        <v>17</v>
      </c>
      <c r="E463" s="29">
        <v>5</v>
      </c>
      <c r="F463" s="17">
        <v>195.08</v>
      </c>
      <c r="G463" s="9">
        <f t="shared" si="2"/>
        <v>975.40000000000009</v>
      </c>
    </row>
    <row r="464" spans="1:7" s="3" customFormat="1" outlineLevel="3">
      <c r="A464" s="4" t="s">
        <v>1224</v>
      </c>
      <c r="B464" s="4" t="s">
        <v>1223</v>
      </c>
      <c r="C464" s="74" t="s">
        <v>1225</v>
      </c>
      <c r="D464" s="4" t="s">
        <v>17</v>
      </c>
      <c r="E464" s="29">
        <v>43</v>
      </c>
      <c r="F464" s="17">
        <v>43.34</v>
      </c>
      <c r="G464" s="9">
        <f t="shared" si="2"/>
        <v>1863.6200000000001</v>
      </c>
    </row>
    <row r="465" spans="1:7" s="3" customFormat="1" ht="51" outlineLevel="3">
      <c r="A465" s="4" t="s">
        <v>1227</v>
      </c>
      <c r="B465" s="4" t="s">
        <v>1226</v>
      </c>
      <c r="C465" s="74" t="s">
        <v>1228</v>
      </c>
      <c r="D465" s="4" t="s">
        <v>17</v>
      </c>
      <c r="E465" s="29">
        <v>3</v>
      </c>
      <c r="F465" s="17">
        <v>130.87</v>
      </c>
      <c r="G465" s="9">
        <f t="shared" si="2"/>
        <v>392.61</v>
      </c>
    </row>
    <row r="466" spans="1:7" s="3" customFormat="1" outlineLevel="3">
      <c r="A466" s="4" t="s">
        <v>1230</v>
      </c>
      <c r="B466" s="4" t="s">
        <v>1229</v>
      </c>
      <c r="C466" s="74" t="s">
        <v>1231</v>
      </c>
      <c r="D466" s="4" t="s">
        <v>17</v>
      </c>
      <c r="E466" s="29">
        <v>2</v>
      </c>
      <c r="F466" s="17">
        <v>287.79000000000002</v>
      </c>
      <c r="G466" s="9">
        <f t="shared" si="2"/>
        <v>575.58000000000004</v>
      </c>
    </row>
    <row r="467" spans="1:7" s="3" customFormat="1" ht="25.5" outlineLevel="3">
      <c r="A467" s="4" t="s">
        <v>1233</v>
      </c>
      <c r="B467" s="4" t="s">
        <v>1232</v>
      </c>
      <c r="C467" s="74" t="s">
        <v>1234</v>
      </c>
      <c r="D467" s="4" t="s">
        <v>17</v>
      </c>
      <c r="E467" s="29">
        <v>2</v>
      </c>
      <c r="F467" s="17">
        <v>196.79</v>
      </c>
      <c r="G467" s="9">
        <f t="shared" si="2"/>
        <v>393.58</v>
      </c>
    </row>
    <row r="468" spans="1:7" s="3" customFormat="1" ht="25.5" outlineLevel="3">
      <c r="A468" s="4" t="s">
        <v>1236</v>
      </c>
      <c r="B468" s="4" t="s">
        <v>1235</v>
      </c>
      <c r="C468" s="74" t="s">
        <v>1237</v>
      </c>
      <c r="D468" s="4" t="s">
        <v>17</v>
      </c>
      <c r="E468" s="29">
        <v>14</v>
      </c>
      <c r="F468" s="17">
        <v>42.3</v>
      </c>
      <c r="G468" s="9">
        <f t="shared" si="2"/>
        <v>592.19999999999993</v>
      </c>
    </row>
    <row r="469" spans="1:7" s="3" customFormat="1" ht="25.5" outlineLevel="3">
      <c r="A469" s="4" t="s">
        <v>1243</v>
      </c>
      <c r="B469" s="4" t="s">
        <v>1244</v>
      </c>
      <c r="C469" s="74" t="s">
        <v>1245</v>
      </c>
      <c r="D469" s="4" t="s">
        <v>17</v>
      </c>
      <c r="E469" s="29">
        <v>14</v>
      </c>
      <c r="F469" s="17">
        <v>99.61</v>
      </c>
      <c r="G469" s="9">
        <f t="shared" si="2"/>
        <v>1394.54</v>
      </c>
    </row>
    <row r="470" spans="1:7" s="3" customFormat="1" outlineLevel="3">
      <c r="A470" s="4" t="s">
        <v>1246</v>
      </c>
      <c r="B470" s="4" t="s">
        <v>1247</v>
      </c>
      <c r="C470" s="74" t="s">
        <v>1248</v>
      </c>
      <c r="D470" s="4" t="s">
        <v>17</v>
      </c>
      <c r="E470" s="29">
        <v>2</v>
      </c>
      <c r="F470" s="17">
        <v>78.33</v>
      </c>
      <c r="G470" s="9">
        <f t="shared" si="2"/>
        <v>156.66</v>
      </c>
    </row>
    <row r="471" spans="1:7" s="3" customFormat="1" outlineLevel="3">
      <c r="A471" s="4"/>
      <c r="B471" s="4"/>
      <c r="C471" s="74"/>
      <c r="D471" s="4"/>
      <c r="E471" s="31"/>
      <c r="F471" s="65"/>
      <c r="G471" s="10"/>
    </row>
    <row r="472" spans="1:7" s="3" customFormat="1" ht="76.5" outlineLevel="3">
      <c r="A472" s="4" t="s">
        <v>1238</v>
      </c>
      <c r="B472" s="4" t="s">
        <v>1189</v>
      </c>
      <c r="C472" s="74" t="s">
        <v>1241</v>
      </c>
      <c r="D472" s="6" t="s">
        <v>3</v>
      </c>
      <c r="E472" s="27"/>
      <c r="F472" s="18"/>
      <c r="G472" s="5" t="s">
        <v>3</v>
      </c>
    </row>
    <row r="473" spans="1:7" s="3" customFormat="1" ht="38.25" outlineLevel="3">
      <c r="A473" s="4" t="s">
        <v>1239</v>
      </c>
      <c r="B473" s="4" t="s">
        <v>1240</v>
      </c>
      <c r="C473" s="74" t="s">
        <v>1242</v>
      </c>
      <c r="D473" s="4" t="s">
        <v>17</v>
      </c>
      <c r="E473" s="29">
        <v>1</v>
      </c>
      <c r="F473" s="17">
        <v>855.65</v>
      </c>
      <c r="G473" s="9">
        <f>E473*F473</f>
        <v>855.65</v>
      </c>
    </row>
    <row r="474" spans="1:7" s="3" customFormat="1" outlineLevel="3">
      <c r="A474" s="4"/>
      <c r="B474" s="4"/>
      <c r="C474" s="74"/>
      <c r="D474" s="6"/>
      <c r="E474" s="27"/>
      <c r="F474" s="18"/>
      <c r="G474" s="5"/>
    </row>
    <row r="475" spans="1:7" s="3" customFormat="1" ht="181.5" customHeight="1" outlineLevel="3">
      <c r="A475" s="4" t="s">
        <v>1249</v>
      </c>
      <c r="B475" s="4" t="s">
        <v>1189</v>
      </c>
      <c r="C475" s="74" t="s">
        <v>1252</v>
      </c>
      <c r="D475" s="6" t="s">
        <v>3</v>
      </c>
      <c r="E475" s="27"/>
      <c r="F475" s="18"/>
      <c r="G475" s="5" t="s">
        <v>3</v>
      </c>
    </row>
    <row r="476" spans="1:7" s="3" customFormat="1" outlineLevel="3">
      <c r="A476" s="4" t="s">
        <v>1250</v>
      </c>
      <c r="B476" s="4" t="s">
        <v>1251</v>
      </c>
      <c r="C476" s="74" t="s">
        <v>1253</v>
      </c>
      <c r="D476" s="4" t="s">
        <v>17</v>
      </c>
      <c r="E476" s="29">
        <v>9</v>
      </c>
      <c r="F476" s="17">
        <v>66.03</v>
      </c>
      <c r="G476" s="9">
        <f>E476*F476</f>
        <v>594.27</v>
      </c>
    </row>
    <row r="477" spans="1:7" s="3" customFormat="1" outlineLevel="3">
      <c r="A477" s="4"/>
      <c r="B477" s="4"/>
      <c r="C477" s="74"/>
      <c r="D477" s="6"/>
      <c r="E477" s="27"/>
      <c r="F477" s="18"/>
      <c r="G477" s="5"/>
    </row>
    <row r="478" spans="1:7" s="3" customFormat="1" ht="89.25" outlineLevel="3">
      <c r="A478" s="4" t="s">
        <v>1254</v>
      </c>
      <c r="B478" s="4" t="s">
        <v>1189</v>
      </c>
      <c r="C478" s="74" t="s">
        <v>1257</v>
      </c>
      <c r="D478" s="6" t="s">
        <v>3</v>
      </c>
      <c r="E478" s="27"/>
      <c r="F478" s="18"/>
      <c r="G478" s="5" t="s">
        <v>3</v>
      </c>
    </row>
    <row r="479" spans="1:7" s="3" customFormat="1" outlineLevel="3">
      <c r="A479" s="4" t="s">
        <v>1255</v>
      </c>
      <c r="B479" s="4" t="s">
        <v>1256</v>
      </c>
      <c r="C479" s="74" t="s">
        <v>1258</v>
      </c>
      <c r="D479" s="4" t="s">
        <v>15</v>
      </c>
      <c r="E479" s="29">
        <v>155</v>
      </c>
      <c r="F479" s="17">
        <v>7.11</v>
      </c>
      <c r="G479" s="9">
        <f>E479*F479</f>
        <v>1102.05</v>
      </c>
    </row>
    <row r="480" spans="1:7" s="3" customFormat="1" outlineLevel="3">
      <c r="A480" s="4"/>
      <c r="B480" s="4"/>
      <c r="C480" s="74"/>
      <c r="D480" s="4"/>
      <c r="E480" s="29"/>
      <c r="F480" s="17"/>
      <c r="G480" s="9"/>
    </row>
    <row r="481" spans="1:7" s="3" customFormat="1" ht="324.75" customHeight="1" outlineLevel="3">
      <c r="A481" s="4" t="s">
        <v>1259</v>
      </c>
      <c r="B481" s="4" t="s">
        <v>1261</v>
      </c>
      <c r="C481" s="74" t="s">
        <v>1263</v>
      </c>
      <c r="D481" s="6" t="s">
        <v>3</v>
      </c>
      <c r="E481" s="27"/>
      <c r="F481" s="18"/>
      <c r="G481" s="5" t="s">
        <v>3</v>
      </c>
    </row>
    <row r="482" spans="1:7" s="3" customFormat="1" outlineLevel="3">
      <c r="A482" s="4" t="s">
        <v>1260</v>
      </c>
      <c r="B482" s="4" t="s">
        <v>1262</v>
      </c>
      <c r="C482" s="74" t="s">
        <v>1264</v>
      </c>
      <c r="D482" s="4" t="s">
        <v>17</v>
      </c>
      <c r="E482" s="29">
        <v>1</v>
      </c>
      <c r="F482" s="17">
        <v>2982.56</v>
      </c>
      <c r="G482" s="9">
        <f>E482*F482</f>
        <v>2982.56</v>
      </c>
    </row>
    <row r="483" spans="1:7" s="3" customFormat="1" ht="38.25" outlineLevel="3">
      <c r="A483" s="4" t="s">
        <v>1265</v>
      </c>
      <c r="B483" s="4" t="s">
        <v>1266</v>
      </c>
      <c r="C483" s="74" t="s">
        <v>1267</v>
      </c>
      <c r="D483" s="4" t="s">
        <v>17</v>
      </c>
      <c r="E483" s="29">
        <v>1</v>
      </c>
      <c r="F483" s="17">
        <v>21.76</v>
      </c>
      <c r="G483" s="9">
        <f>E483*F483</f>
        <v>21.76</v>
      </c>
    </row>
    <row r="484" spans="1:7" s="3" customFormat="1" outlineLevel="3">
      <c r="A484" s="4"/>
      <c r="B484" s="4"/>
      <c r="C484" s="74"/>
      <c r="D484" s="4"/>
      <c r="E484" s="29"/>
      <c r="F484" s="17"/>
      <c r="G484" s="9"/>
    </row>
    <row r="485" spans="1:7" s="3" customFormat="1" ht="153" outlineLevel="3">
      <c r="A485" s="4" t="s">
        <v>1268</v>
      </c>
      <c r="B485" s="4" t="s">
        <v>1262</v>
      </c>
      <c r="C485" s="74" t="s">
        <v>1272</v>
      </c>
      <c r="D485" s="6" t="s">
        <v>3</v>
      </c>
      <c r="E485" s="27"/>
      <c r="F485" s="18"/>
      <c r="G485" s="5" t="s">
        <v>3</v>
      </c>
    </row>
    <row r="486" spans="1:7" s="3" customFormat="1" outlineLevel="3">
      <c r="A486" s="4" t="s">
        <v>1269</v>
      </c>
      <c r="B486" s="4" t="s">
        <v>1271</v>
      </c>
      <c r="C486" s="74" t="s">
        <v>1273</v>
      </c>
      <c r="D486" s="4" t="s">
        <v>17</v>
      </c>
      <c r="E486" s="29">
        <v>1</v>
      </c>
      <c r="F486" s="17">
        <v>241.48</v>
      </c>
      <c r="G486" s="9">
        <f>E486*F486</f>
        <v>241.48</v>
      </c>
    </row>
    <row r="487" spans="1:7" s="3" customFormat="1" outlineLevel="3">
      <c r="A487" s="4"/>
      <c r="B487" s="4"/>
      <c r="C487" s="74"/>
      <c r="D487" s="4"/>
      <c r="E487" s="29"/>
      <c r="F487" s="17"/>
      <c r="G487" s="9"/>
    </row>
    <row r="488" spans="1:7" s="3" customFormat="1" ht="76.5" outlineLevel="3">
      <c r="A488" s="4" t="s">
        <v>1274</v>
      </c>
      <c r="B488" s="4" t="s">
        <v>1277</v>
      </c>
      <c r="C488" s="74" t="s">
        <v>1276</v>
      </c>
      <c r="D488" s="6" t="s">
        <v>3</v>
      </c>
      <c r="E488" s="27"/>
      <c r="F488" s="18"/>
      <c r="G488" s="5" t="s">
        <v>3</v>
      </c>
    </row>
    <row r="489" spans="1:7" s="3" customFormat="1" outlineLevel="3">
      <c r="A489" s="4" t="s">
        <v>1275</v>
      </c>
      <c r="B489" s="4" t="s">
        <v>1271</v>
      </c>
      <c r="C489" s="74" t="s">
        <v>1278</v>
      </c>
      <c r="D489" s="4" t="s">
        <v>17</v>
      </c>
      <c r="E489" s="29">
        <v>2</v>
      </c>
      <c r="F489" s="17">
        <v>60.94</v>
      </c>
      <c r="G489" s="9">
        <f>E489*F489</f>
        <v>121.88</v>
      </c>
    </row>
    <row r="490" spans="1:7" s="3" customFormat="1" outlineLevel="3">
      <c r="A490" s="4"/>
      <c r="B490" s="4"/>
      <c r="C490" s="74"/>
      <c r="D490" s="4"/>
      <c r="E490" s="29"/>
      <c r="F490" s="17"/>
      <c r="G490" s="9"/>
    </row>
    <row r="491" spans="1:7" s="3" customFormat="1" ht="89.25" outlineLevel="3">
      <c r="A491" s="4" t="s">
        <v>1279</v>
      </c>
      <c r="B491" s="4" t="s">
        <v>1270</v>
      </c>
      <c r="C491" s="74" t="s">
        <v>1282</v>
      </c>
      <c r="D491" s="6" t="s">
        <v>3</v>
      </c>
      <c r="E491" s="27"/>
      <c r="F491" s="18"/>
      <c r="G491" s="5" t="s">
        <v>3</v>
      </c>
    </row>
    <row r="492" spans="1:7" s="3" customFormat="1" ht="25.5" outlineLevel="3">
      <c r="A492" s="4" t="s">
        <v>1280</v>
      </c>
      <c r="B492" s="4" t="s">
        <v>1281</v>
      </c>
      <c r="C492" s="74" t="s">
        <v>1283</v>
      </c>
      <c r="D492" s="4" t="s">
        <v>17</v>
      </c>
      <c r="E492" s="29">
        <v>24</v>
      </c>
      <c r="F492" s="17">
        <v>53.42</v>
      </c>
      <c r="G492" s="9">
        <f>E492*F492</f>
        <v>1282.08</v>
      </c>
    </row>
    <row r="493" spans="1:7" s="3" customFormat="1" outlineLevel="3">
      <c r="A493" s="4"/>
      <c r="B493" s="4"/>
      <c r="C493" s="74"/>
      <c r="D493" s="4"/>
      <c r="E493" s="29"/>
      <c r="F493" s="17"/>
      <c r="G493" s="9"/>
    </row>
    <row r="494" spans="1:7" s="3" customFormat="1" ht="216.75" outlineLevel="3">
      <c r="A494" s="4" t="s">
        <v>1284</v>
      </c>
      <c r="B494" s="4" t="s">
        <v>1270</v>
      </c>
      <c r="C494" s="74" t="s">
        <v>1287</v>
      </c>
      <c r="D494" s="6" t="s">
        <v>3</v>
      </c>
      <c r="E494" s="27"/>
      <c r="F494" s="18"/>
      <c r="G494" s="5" t="s">
        <v>3</v>
      </c>
    </row>
    <row r="495" spans="1:7" s="3" customFormat="1" outlineLevel="3">
      <c r="A495" s="4" t="s">
        <v>1285</v>
      </c>
      <c r="B495" s="4" t="s">
        <v>1286</v>
      </c>
      <c r="C495" s="74" t="s">
        <v>1288</v>
      </c>
      <c r="D495" s="4" t="s">
        <v>17</v>
      </c>
      <c r="E495" s="29">
        <v>22</v>
      </c>
      <c r="F495" s="17">
        <v>38.270000000000003</v>
      </c>
      <c r="G495" s="9">
        <f>E495*F495</f>
        <v>841.94</v>
      </c>
    </row>
    <row r="496" spans="1:7" s="3" customFormat="1" outlineLevel="3">
      <c r="A496" s="4"/>
      <c r="B496" s="4"/>
      <c r="C496" s="74"/>
      <c r="D496" s="4"/>
      <c r="E496" s="29"/>
      <c r="F496" s="17"/>
      <c r="G496" s="9"/>
    </row>
    <row r="497" spans="1:7" s="3" customFormat="1" ht="165.75" outlineLevel="3">
      <c r="A497" s="4" t="s">
        <v>1289</v>
      </c>
      <c r="B497" s="4" t="s">
        <v>1270</v>
      </c>
      <c r="C497" s="74" t="s">
        <v>1291</v>
      </c>
      <c r="D497" s="6" t="s">
        <v>3</v>
      </c>
      <c r="E497" s="27"/>
      <c r="F497" s="18"/>
      <c r="G497" s="5" t="s">
        <v>3</v>
      </c>
    </row>
    <row r="498" spans="1:7" s="3" customFormat="1" outlineLevel="3">
      <c r="A498" s="4" t="s">
        <v>1290</v>
      </c>
      <c r="B498" s="4" t="s">
        <v>1281</v>
      </c>
      <c r="C498" s="74" t="s">
        <v>73</v>
      </c>
      <c r="D498" s="4" t="s">
        <v>17</v>
      </c>
      <c r="E498" s="29">
        <v>2</v>
      </c>
      <c r="F498" s="17">
        <v>59</v>
      </c>
      <c r="G498" s="9">
        <f>E498*F498</f>
        <v>118</v>
      </c>
    </row>
    <row r="499" spans="1:7" s="3" customFormat="1" outlineLevel="3">
      <c r="A499" s="4"/>
      <c r="B499" s="4"/>
      <c r="C499" s="74"/>
      <c r="D499" s="4"/>
      <c r="E499" s="29"/>
      <c r="F499" s="17"/>
      <c r="G499" s="9"/>
    </row>
    <row r="500" spans="1:7" s="3" customFormat="1" outlineLevel="2">
      <c r="A500" s="8"/>
      <c r="B500" s="7" t="s">
        <v>3</v>
      </c>
      <c r="C500" s="78" t="s">
        <v>1292</v>
      </c>
      <c r="D500" s="1" t="s">
        <v>3</v>
      </c>
      <c r="E500" s="30"/>
      <c r="F500" s="19"/>
      <c r="G500" s="20">
        <f>SUBTOTAL(9,G436:G499)</f>
        <v>46800.680000000015</v>
      </c>
    </row>
    <row r="501" spans="1:7" outlineLevel="2">
      <c r="A501" s="4" t="s">
        <v>3</v>
      </c>
      <c r="B501" s="6" t="s">
        <v>3</v>
      </c>
      <c r="C501" s="74" t="s">
        <v>3</v>
      </c>
      <c r="D501" s="6" t="s">
        <v>3</v>
      </c>
      <c r="E501" s="27"/>
      <c r="F501" s="18"/>
      <c r="G501" s="5" t="s">
        <v>3</v>
      </c>
    </row>
    <row r="502" spans="1:7" s="3" customFormat="1" outlineLevel="3">
      <c r="A502" s="12" t="s">
        <v>3</v>
      </c>
      <c r="B502" s="11" t="s">
        <v>3</v>
      </c>
      <c r="C502" s="76" t="s">
        <v>1293</v>
      </c>
      <c r="D502" s="11" t="s">
        <v>3</v>
      </c>
      <c r="E502" s="28"/>
      <c r="F502" s="12"/>
      <c r="G502" s="11" t="s">
        <v>3</v>
      </c>
    </row>
    <row r="503" spans="1:7" s="3" customFormat="1" ht="349.5" customHeight="1" outlineLevel="3">
      <c r="A503" s="4" t="s">
        <v>1295</v>
      </c>
      <c r="B503" s="4" t="s">
        <v>1294</v>
      </c>
      <c r="C503" s="74" t="s">
        <v>1297</v>
      </c>
      <c r="D503" s="6" t="s">
        <v>3</v>
      </c>
      <c r="E503" s="27"/>
      <c r="F503" s="18"/>
      <c r="G503" s="5" t="s">
        <v>3</v>
      </c>
    </row>
    <row r="504" spans="1:7" s="3" customFormat="1" ht="25.5" outlineLevel="3">
      <c r="A504" s="4" t="s">
        <v>1301</v>
      </c>
      <c r="B504" s="4" t="s">
        <v>1296</v>
      </c>
      <c r="C504" s="74" t="s">
        <v>1299</v>
      </c>
      <c r="D504" s="4" t="s">
        <v>17</v>
      </c>
      <c r="E504" s="29">
        <v>28</v>
      </c>
      <c r="F504" s="17">
        <v>703.69</v>
      </c>
      <c r="G504" s="9">
        <f t="shared" ref="G504:G514" si="3">E504*F504</f>
        <v>19703.32</v>
      </c>
    </row>
    <row r="505" spans="1:7" s="3" customFormat="1" outlineLevel="3">
      <c r="A505" s="4" t="s">
        <v>1300</v>
      </c>
      <c r="B505" s="4" t="s">
        <v>1302</v>
      </c>
      <c r="C505" s="72" t="s">
        <v>1303</v>
      </c>
      <c r="D505" s="4" t="s">
        <v>17</v>
      </c>
      <c r="E505" s="29">
        <v>7</v>
      </c>
      <c r="F505" s="17">
        <v>197.08</v>
      </c>
      <c r="G505" s="9">
        <f t="shared" si="3"/>
        <v>1379.5600000000002</v>
      </c>
    </row>
    <row r="506" spans="1:7" s="3" customFormat="1" outlineLevel="3">
      <c r="A506" s="4" t="s">
        <v>1305</v>
      </c>
      <c r="B506" s="4" t="s">
        <v>1304</v>
      </c>
      <c r="C506" s="72" t="s">
        <v>1306</v>
      </c>
      <c r="D506" s="4" t="s">
        <v>17</v>
      </c>
      <c r="E506" s="29">
        <v>40</v>
      </c>
      <c r="F506" s="17">
        <v>109.21</v>
      </c>
      <c r="G506" s="9">
        <f t="shared" si="3"/>
        <v>4368.3999999999996</v>
      </c>
    </row>
    <row r="507" spans="1:7" s="3" customFormat="1" outlineLevel="3">
      <c r="A507" s="4" t="s">
        <v>1308</v>
      </c>
      <c r="B507" s="4" t="s">
        <v>1307</v>
      </c>
      <c r="C507" s="72" t="s">
        <v>1298</v>
      </c>
      <c r="D507" s="4" t="s">
        <v>17</v>
      </c>
      <c r="E507" s="29">
        <v>40</v>
      </c>
      <c r="F507" s="17">
        <v>89.15</v>
      </c>
      <c r="G507" s="9">
        <f t="shared" si="3"/>
        <v>3566</v>
      </c>
    </row>
    <row r="508" spans="1:7" s="3" customFormat="1" outlineLevel="3">
      <c r="A508" s="4" t="s">
        <v>1309</v>
      </c>
      <c r="B508" s="4" t="s">
        <v>1310</v>
      </c>
      <c r="C508" s="72" t="s">
        <v>1311</v>
      </c>
      <c r="D508" s="4" t="s">
        <v>17</v>
      </c>
      <c r="E508" s="29">
        <v>17</v>
      </c>
      <c r="F508" s="17">
        <v>54.36</v>
      </c>
      <c r="G508" s="9">
        <f t="shared" si="3"/>
        <v>924.12</v>
      </c>
    </row>
    <row r="509" spans="1:7" s="3" customFormat="1" outlineLevel="3">
      <c r="A509" s="4" t="s">
        <v>1313</v>
      </c>
      <c r="B509" s="4" t="s">
        <v>1312</v>
      </c>
      <c r="C509" s="72" t="s">
        <v>1314</v>
      </c>
      <c r="D509" s="4" t="s">
        <v>17</v>
      </c>
      <c r="E509" s="29">
        <v>2</v>
      </c>
      <c r="F509" s="17">
        <v>54.36</v>
      </c>
      <c r="G509" s="9">
        <f t="shared" si="3"/>
        <v>108.72</v>
      </c>
    </row>
    <row r="510" spans="1:7" s="3" customFormat="1" outlineLevel="3">
      <c r="A510" s="4" t="s">
        <v>1316</v>
      </c>
      <c r="B510" s="4" t="s">
        <v>1315</v>
      </c>
      <c r="C510" s="72" t="s">
        <v>1317</v>
      </c>
      <c r="D510" s="4" t="s">
        <v>17</v>
      </c>
      <c r="E510" s="29">
        <v>23</v>
      </c>
      <c r="F510" s="17">
        <v>71.239999999999995</v>
      </c>
      <c r="G510" s="9">
        <f t="shared" si="3"/>
        <v>1638.52</v>
      </c>
    </row>
    <row r="511" spans="1:7" s="3" customFormat="1" outlineLevel="3">
      <c r="A511" s="4" t="s">
        <v>1319</v>
      </c>
      <c r="B511" s="4" t="s">
        <v>1318</v>
      </c>
      <c r="C511" s="72" t="s">
        <v>1320</v>
      </c>
      <c r="D511" s="4" t="s">
        <v>17</v>
      </c>
      <c r="E511" s="29">
        <v>2</v>
      </c>
      <c r="F511" s="17">
        <v>38.130000000000003</v>
      </c>
      <c r="G511" s="9">
        <f t="shared" si="3"/>
        <v>76.260000000000005</v>
      </c>
    </row>
    <row r="512" spans="1:7" s="3" customFormat="1" outlineLevel="3">
      <c r="A512" s="4" t="s">
        <v>1321</v>
      </c>
      <c r="B512" s="4" t="s">
        <v>1322</v>
      </c>
      <c r="C512" s="72" t="s">
        <v>1323</v>
      </c>
      <c r="D512" s="4" t="s">
        <v>17</v>
      </c>
      <c r="E512" s="29">
        <v>35</v>
      </c>
      <c r="F512" s="17">
        <v>44.26</v>
      </c>
      <c r="G512" s="9">
        <f t="shared" si="3"/>
        <v>1549.1</v>
      </c>
    </row>
    <row r="513" spans="1:7" s="3" customFormat="1" outlineLevel="3">
      <c r="A513" s="4" t="s">
        <v>1325</v>
      </c>
      <c r="B513" s="4" t="s">
        <v>1324</v>
      </c>
      <c r="C513" s="72" t="s">
        <v>1326</v>
      </c>
      <c r="D513" s="4" t="s">
        <v>17</v>
      </c>
      <c r="E513" s="29">
        <v>24</v>
      </c>
      <c r="F513" s="17">
        <v>50.42</v>
      </c>
      <c r="G513" s="9">
        <f t="shared" si="3"/>
        <v>1210.08</v>
      </c>
    </row>
    <row r="514" spans="1:7" s="3" customFormat="1" outlineLevel="3">
      <c r="A514" s="4" t="s">
        <v>1327</v>
      </c>
      <c r="B514" s="4" t="s">
        <v>1328</v>
      </c>
      <c r="C514" s="72" t="s">
        <v>1329</v>
      </c>
      <c r="D514" s="4" t="s">
        <v>17</v>
      </c>
      <c r="E514" s="29">
        <v>2</v>
      </c>
      <c r="F514" s="17">
        <v>578.12</v>
      </c>
      <c r="G514" s="9">
        <f t="shared" si="3"/>
        <v>1156.24</v>
      </c>
    </row>
    <row r="515" spans="1:7" s="3" customFormat="1" outlineLevel="3">
      <c r="A515" s="4" t="s">
        <v>3</v>
      </c>
      <c r="B515" s="6" t="s">
        <v>3</v>
      </c>
      <c r="C515" s="74" t="s">
        <v>3</v>
      </c>
      <c r="D515" s="6" t="s">
        <v>3</v>
      </c>
      <c r="E515" s="27"/>
      <c r="F515" s="18"/>
      <c r="G515" s="5" t="s">
        <v>3</v>
      </c>
    </row>
    <row r="516" spans="1:7" s="3" customFormat="1" outlineLevel="2">
      <c r="A516" s="8" t="s">
        <v>3</v>
      </c>
      <c r="B516" s="7" t="s">
        <v>3</v>
      </c>
      <c r="C516" s="78" t="s">
        <v>1330</v>
      </c>
      <c r="D516" s="1" t="s">
        <v>3</v>
      </c>
      <c r="E516" s="30"/>
      <c r="F516" s="19"/>
      <c r="G516" s="20">
        <f>SUBTOTAL(9,G502:G515)</f>
        <v>35680.32</v>
      </c>
    </row>
    <row r="517" spans="1:7" outlineLevel="2">
      <c r="A517" s="4" t="s">
        <v>3</v>
      </c>
      <c r="B517" s="6" t="s">
        <v>3</v>
      </c>
      <c r="C517" s="74" t="s">
        <v>3</v>
      </c>
      <c r="D517" s="6" t="s">
        <v>3</v>
      </c>
      <c r="E517" s="27"/>
      <c r="F517" s="18"/>
      <c r="G517" s="5" t="s">
        <v>3</v>
      </c>
    </row>
    <row r="518" spans="1:7" outlineLevel="1">
      <c r="A518" s="21" t="s">
        <v>3</v>
      </c>
      <c r="B518" s="21" t="s">
        <v>3</v>
      </c>
      <c r="C518" s="80" t="s">
        <v>78</v>
      </c>
      <c r="D518" s="22" t="s">
        <v>3</v>
      </c>
      <c r="E518" s="35"/>
      <c r="F518" s="35"/>
      <c r="G518" s="23">
        <f>SUBTOTAL(9,G305:G517)</f>
        <v>213765.55</v>
      </c>
    </row>
    <row r="519" spans="1:7" outlineLevel="1">
      <c r="A519" s="4" t="s">
        <v>3</v>
      </c>
      <c r="B519" s="6" t="s">
        <v>3</v>
      </c>
      <c r="C519" s="74" t="s">
        <v>3</v>
      </c>
      <c r="D519" s="6" t="s">
        <v>3</v>
      </c>
      <c r="E519" s="27"/>
      <c r="F519" s="18"/>
      <c r="G519" s="5" t="s">
        <v>3</v>
      </c>
    </row>
    <row r="520" spans="1:7" s="3" customFormat="1" outlineLevel="2">
      <c r="A520" s="12" t="s">
        <v>3</v>
      </c>
      <c r="B520" s="11" t="s">
        <v>3</v>
      </c>
      <c r="C520" s="75" t="s">
        <v>79</v>
      </c>
      <c r="D520" s="13" t="s">
        <v>3</v>
      </c>
      <c r="E520" s="26"/>
      <c r="F520" s="26"/>
      <c r="G520" s="13" t="s">
        <v>3</v>
      </c>
    </row>
    <row r="521" spans="1:7" outlineLevel="2">
      <c r="A521" s="4" t="s">
        <v>3</v>
      </c>
      <c r="B521" s="6" t="s">
        <v>3</v>
      </c>
      <c r="C521" s="74" t="s">
        <v>3</v>
      </c>
      <c r="D521" s="6" t="s">
        <v>3</v>
      </c>
      <c r="E521" s="27"/>
      <c r="F521" s="18"/>
      <c r="G521" s="5" t="s">
        <v>3</v>
      </c>
    </row>
    <row r="522" spans="1:7" s="3" customFormat="1" outlineLevel="3">
      <c r="A522" s="12" t="s">
        <v>3</v>
      </c>
      <c r="B522" s="11" t="s">
        <v>3</v>
      </c>
      <c r="C522" s="76" t="s">
        <v>497</v>
      </c>
      <c r="D522" s="11" t="s">
        <v>3</v>
      </c>
      <c r="E522" s="28"/>
      <c r="F522" s="12"/>
      <c r="G522" s="11" t="s">
        <v>3</v>
      </c>
    </row>
    <row r="523" spans="1:7" s="3" customFormat="1" ht="63.75" outlineLevel="3">
      <c r="A523" s="4" t="s">
        <v>498</v>
      </c>
      <c r="B523" s="4" t="s">
        <v>80</v>
      </c>
      <c r="C523" s="74" t="s">
        <v>500</v>
      </c>
      <c r="D523" s="6" t="s">
        <v>3</v>
      </c>
      <c r="E523" s="27"/>
      <c r="F523" s="18"/>
      <c r="G523" s="5" t="s">
        <v>3</v>
      </c>
    </row>
    <row r="524" spans="1:7" s="3" customFormat="1" outlineLevel="3">
      <c r="A524" s="4" t="s">
        <v>499</v>
      </c>
      <c r="B524" s="4" t="s">
        <v>80</v>
      </c>
      <c r="C524" s="74" t="s">
        <v>81</v>
      </c>
      <c r="D524" s="6" t="s">
        <v>3</v>
      </c>
      <c r="E524" s="27"/>
      <c r="F524" s="18"/>
      <c r="G524" s="5" t="s">
        <v>3</v>
      </c>
    </row>
    <row r="525" spans="1:7" s="3" customFormat="1" outlineLevel="3">
      <c r="A525" s="8" t="s">
        <v>3</v>
      </c>
      <c r="B525" s="7" t="s">
        <v>3</v>
      </c>
      <c r="C525" s="77" t="s">
        <v>3</v>
      </c>
      <c r="D525" s="1" t="s">
        <v>19</v>
      </c>
      <c r="E525" s="29">
        <v>900</v>
      </c>
      <c r="F525" s="17">
        <v>6.07</v>
      </c>
      <c r="G525" s="9">
        <f>E525*F525</f>
        <v>5463</v>
      </c>
    </row>
    <row r="526" spans="1:7" s="3" customFormat="1" outlineLevel="3">
      <c r="A526" s="4" t="s">
        <v>501</v>
      </c>
      <c r="B526" s="6" t="s">
        <v>82</v>
      </c>
      <c r="C526" s="74" t="s">
        <v>83</v>
      </c>
      <c r="D526" s="6" t="s">
        <v>3</v>
      </c>
      <c r="E526" s="27"/>
      <c r="F526" s="18"/>
      <c r="G526" s="5" t="s">
        <v>3</v>
      </c>
    </row>
    <row r="527" spans="1:7" s="3" customFormat="1" outlineLevel="3">
      <c r="A527" s="8" t="s">
        <v>3</v>
      </c>
      <c r="B527" s="7" t="s">
        <v>3</v>
      </c>
      <c r="C527" s="77" t="s">
        <v>3</v>
      </c>
      <c r="D527" s="1" t="s">
        <v>19</v>
      </c>
      <c r="E527" s="29">
        <v>1860</v>
      </c>
      <c r="F527" s="17">
        <v>5.75</v>
      </c>
      <c r="G527" s="9">
        <f>E527*F527</f>
        <v>10695</v>
      </c>
    </row>
    <row r="528" spans="1:7" s="3" customFormat="1" ht="51" outlineLevel="3">
      <c r="A528" s="4" t="s">
        <v>504</v>
      </c>
      <c r="B528" s="4" t="s">
        <v>502</v>
      </c>
      <c r="C528" s="74" t="s">
        <v>91</v>
      </c>
      <c r="D528" s="6" t="s">
        <v>3</v>
      </c>
      <c r="E528" s="27"/>
      <c r="F528" s="18"/>
      <c r="G528" s="5" t="s">
        <v>3</v>
      </c>
    </row>
    <row r="529" spans="1:7" s="3" customFormat="1" outlineLevel="3">
      <c r="A529" s="4" t="s">
        <v>505</v>
      </c>
      <c r="B529" s="4" t="s">
        <v>503</v>
      </c>
      <c r="C529" s="74" t="s">
        <v>95</v>
      </c>
      <c r="D529" s="6" t="s">
        <v>3</v>
      </c>
      <c r="E529" s="27"/>
      <c r="F529" s="18"/>
      <c r="G529" s="5" t="s">
        <v>3</v>
      </c>
    </row>
    <row r="530" spans="1:7" s="3" customFormat="1" outlineLevel="3">
      <c r="A530" s="8" t="s">
        <v>3</v>
      </c>
      <c r="B530" s="7" t="s">
        <v>3</v>
      </c>
      <c r="C530" s="77" t="s">
        <v>3</v>
      </c>
      <c r="D530" s="1" t="s">
        <v>87</v>
      </c>
      <c r="E530" s="29">
        <v>180</v>
      </c>
      <c r="F530" s="17">
        <v>87.5</v>
      </c>
      <c r="G530" s="9">
        <f>E530*F530</f>
        <v>15750</v>
      </c>
    </row>
    <row r="531" spans="1:7" s="3" customFormat="1" ht="63.75" outlineLevel="3">
      <c r="A531" s="4" t="s">
        <v>508</v>
      </c>
      <c r="B531" s="4" t="s">
        <v>506</v>
      </c>
      <c r="C531" s="74" t="s">
        <v>510</v>
      </c>
      <c r="D531" s="6" t="s">
        <v>3</v>
      </c>
      <c r="E531" s="27"/>
      <c r="F531" s="18"/>
      <c r="G531" s="5" t="s">
        <v>3</v>
      </c>
    </row>
    <row r="532" spans="1:7" s="3" customFormat="1" outlineLevel="3">
      <c r="A532" s="4" t="s">
        <v>509</v>
      </c>
      <c r="B532" s="4" t="s">
        <v>507</v>
      </c>
      <c r="C532" s="74" t="s">
        <v>511</v>
      </c>
      <c r="D532" s="6" t="s">
        <v>3</v>
      </c>
      <c r="E532" s="27"/>
      <c r="F532" s="18"/>
      <c r="G532" s="5" t="s">
        <v>3</v>
      </c>
    </row>
    <row r="533" spans="1:7" s="3" customFormat="1" outlineLevel="3">
      <c r="A533" s="8" t="s">
        <v>3</v>
      </c>
      <c r="B533" s="7" t="s">
        <v>3</v>
      </c>
      <c r="C533" s="77" t="s">
        <v>3</v>
      </c>
      <c r="D533" s="1" t="s">
        <v>15</v>
      </c>
      <c r="E533" s="29">
        <v>18</v>
      </c>
      <c r="F533" s="17">
        <v>9.59</v>
      </c>
      <c r="G533" s="9">
        <f>E533*F533</f>
        <v>172.62</v>
      </c>
    </row>
    <row r="534" spans="1:7" s="3" customFormat="1" outlineLevel="3">
      <c r="A534" s="4" t="s">
        <v>512</v>
      </c>
      <c r="B534" s="4" t="s">
        <v>513</v>
      </c>
      <c r="C534" s="74" t="s">
        <v>514</v>
      </c>
      <c r="D534" s="6" t="s">
        <v>3</v>
      </c>
      <c r="E534" s="27"/>
      <c r="F534" s="18"/>
      <c r="G534" s="5" t="s">
        <v>3</v>
      </c>
    </row>
    <row r="535" spans="1:7" s="3" customFormat="1" outlineLevel="3">
      <c r="A535" s="8" t="s">
        <v>3</v>
      </c>
      <c r="B535" s="7" t="s">
        <v>3</v>
      </c>
      <c r="C535" s="77" t="s">
        <v>3</v>
      </c>
      <c r="D535" s="1" t="s">
        <v>15</v>
      </c>
      <c r="E535" s="29">
        <v>12</v>
      </c>
      <c r="F535" s="17">
        <v>10.52</v>
      </c>
      <c r="G535" s="9">
        <f>E535*F535</f>
        <v>126.24</v>
      </c>
    </row>
    <row r="536" spans="1:7" s="3" customFormat="1" outlineLevel="3">
      <c r="A536" s="4" t="s">
        <v>515</v>
      </c>
      <c r="B536" s="4" t="s">
        <v>516</v>
      </c>
      <c r="C536" s="74" t="s">
        <v>517</v>
      </c>
      <c r="D536" s="6" t="s">
        <v>3</v>
      </c>
      <c r="E536" s="27"/>
      <c r="F536" s="18"/>
      <c r="G536" s="5" t="s">
        <v>3</v>
      </c>
    </row>
    <row r="537" spans="1:7" s="3" customFormat="1" outlineLevel="3">
      <c r="A537" s="8" t="s">
        <v>3</v>
      </c>
      <c r="B537" s="7" t="s">
        <v>3</v>
      </c>
      <c r="C537" s="77" t="s">
        <v>3</v>
      </c>
      <c r="D537" s="1" t="s">
        <v>15</v>
      </c>
      <c r="E537" s="29">
        <v>3</v>
      </c>
      <c r="F537" s="17">
        <v>12.02</v>
      </c>
      <c r="G537" s="9">
        <f>E537*F537</f>
        <v>36.06</v>
      </c>
    </row>
    <row r="538" spans="1:7" s="3" customFormat="1" ht="165.75" outlineLevel="3">
      <c r="A538" s="4" t="s">
        <v>519</v>
      </c>
      <c r="B538" s="4" t="s">
        <v>518</v>
      </c>
      <c r="C538" s="74" t="s">
        <v>523</v>
      </c>
      <c r="D538" s="6" t="s">
        <v>3</v>
      </c>
      <c r="E538" s="27"/>
      <c r="F538" s="18"/>
      <c r="G538" s="5" t="s">
        <v>3</v>
      </c>
    </row>
    <row r="539" spans="1:7" s="3" customFormat="1" outlineLevel="3">
      <c r="A539" s="4" t="s">
        <v>520</v>
      </c>
      <c r="B539" s="4" t="s">
        <v>522</v>
      </c>
      <c r="C539" s="74" t="s">
        <v>524</v>
      </c>
      <c r="D539" s="6" t="s">
        <v>3</v>
      </c>
      <c r="E539" s="27"/>
      <c r="F539" s="18"/>
      <c r="G539" s="5" t="s">
        <v>3</v>
      </c>
    </row>
    <row r="540" spans="1:7" s="3" customFormat="1" outlineLevel="3">
      <c r="A540" s="8"/>
      <c r="B540" s="7" t="s">
        <v>3</v>
      </c>
      <c r="C540" s="77" t="s">
        <v>3</v>
      </c>
      <c r="D540" s="1" t="s">
        <v>17</v>
      </c>
      <c r="E540" s="29">
        <v>1</v>
      </c>
      <c r="F540" s="17">
        <v>10991.04</v>
      </c>
      <c r="G540" s="9">
        <f>E540*F540</f>
        <v>10991.04</v>
      </c>
    </row>
    <row r="541" spans="1:7" s="3" customFormat="1" ht="38.25" outlineLevel="3">
      <c r="A541" s="4" t="s">
        <v>526</v>
      </c>
      <c r="B541" s="4" t="s">
        <v>521</v>
      </c>
      <c r="C541" s="74" t="s">
        <v>528</v>
      </c>
      <c r="D541" s="6" t="s">
        <v>3</v>
      </c>
      <c r="E541" s="27"/>
      <c r="F541" s="18"/>
      <c r="G541" s="5" t="s">
        <v>3</v>
      </c>
    </row>
    <row r="542" spans="1:7" s="3" customFormat="1" outlineLevel="3">
      <c r="A542" s="4" t="s">
        <v>527</v>
      </c>
      <c r="B542" s="4" t="s">
        <v>525</v>
      </c>
      <c r="C542" s="74" t="s">
        <v>529</v>
      </c>
      <c r="D542" s="6" t="s">
        <v>3</v>
      </c>
      <c r="E542" s="27"/>
      <c r="F542" s="18"/>
      <c r="G542" s="5" t="s">
        <v>3</v>
      </c>
    </row>
    <row r="543" spans="1:7" s="3" customFormat="1" outlineLevel="3">
      <c r="A543" s="8"/>
      <c r="B543" s="7" t="s">
        <v>3</v>
      </c>
      <c r="C543" s="77" t="s">
        <v>3</v>
      </c>
      <c r="D543" s="1" t="s">
        <v>15</v>
      </c>
      <c r="E543" s="29">
        <v>2</v>
      </c>
      <c r="F543" s="17">
        <v>108.68</v>
      </c>
      <c r="G543" s="9">
        <f>E543*F543</f>
        <v>217.36</v>
      </c>
    </row>
    <row r="544" spans="1:7" s="3" customFormat="1" outlineLevel="3">
      <c r="A544" s="4" t="s">
        <v>530</v>
      </c>
      <c r="B544" s="4" t="s">
        <v>531</v>
      </c>
      <c r="C544" s="74" t="s">
        <v>84</v>
      </c>
      <c r="D544" s="6" t="s">
        <v>3</v>
      </c>
      <c r="E544" s="27"/>
      <c r="F544" s="18"/>
      <c r="G544" s="5" t="s">
        <v>3</v>
      </c>
    </row>
    <row r="545" spans="1:7" s="3" customFormat="1" outlineLevel="3">
      <c r="A545" s="8"/>
      <c r="B545" s="7" t="s">
        <v>3</v>
      </c>
      <c r="C545" s="77" t="s">
        <v>3</v>
      </c>
      <c r="D545" s="1" t="s">
        <v>15</v>
      </c>
      <c r="E545" s="29">
        <v>18</v>
      </c>
      <c r="F545" s="17">
        <v>109.66</v>
      </c>
      <c r="G545" s="9">
        <f>E545*F545</f>
        <v>1973.8799999999999</v>
      </c>
    </row>
    <row r="546" spans="1:7" s="3" customFormat="1" ht="63.75" outlineLevel="3">
      <c r="A546" s="4" t="s">
        <v>534</v>
      </c>
      <c r="B546" s="4" t="s">
        <v>532</v>
      </c>
      <c r="C546" s="74" t="s">
        <v>536</v>
      </c>
      <c r="D546" s="6" t="s">
        <v>3</v>
      </c>
      <c r="E546" s="27"/>
      <c r="F546" s="18"/>
      <c r="G546" s="5" t="s">
        <v>3</v>
      </c>
    </row>
    <row r="547" spans="1:7" s="3" customFormat="1" outlineLevel="3">
      <c r="A547" s="4" t="s">
        <v>535</v>
      </c>
      <c r="B547" s="4" t="s">
        <v>533</v>
      </c>
      <c r="C547" s="74" t="s">
        <v>537</v>
      </c>
      <c r="D547" s="6" t="s">
        <v>3</v>
      </c>
      <c r="E547" s="27"/>
      <c r="F547" s="18"/>
      <c r="G547" s="5" t="s">
        <v>3</v>
      </c>
    </row>
    <row r="548" spans="1:7" s="3" customFormat="1" outlineLevel="3">
      <c r="A548" s="8"/>
      <c r="B548" s="7" t="s">
        <v>3</v>
      </c>
      <c r="C548" s="77" t="s">
        <v>3</v>
      </c>
      <c r="D548" s="1" t="s">
        <v>17</v>
      </c>
      <c r="E548" s="29">
        <v>1</v>
      </c>
      <c r="F548" s="17">
        <v>666.44</v>
      </c>
      <c r="G548" s="9">
        <f>E548*F548</f>
        <v>666.44</v>
      </c>
    </row>
    <row r="549" spans="1:7" s="3" customFormat="1" outlineLevel="3">
      <c r="A549" s="4" t="s">
        <v>539</v>
      </c>
      <c r="B549" s="4" t="s">
        <v>538</v>
      </c>
      <c r="C549" s="74" t="s">
        <v>540</v>
      </c>
      <c r="D549" s="6" t="s">
        <v>3</v>
      </c>
      <c r="E549" s="27"/>
      <c r="F549" s="18"/>
      <c r="G549" s="5" t="s">
        <v>3</v>
      </c>
    </row>
    <row r="550" spans="1:7" s="3" customFormat="1" outlineLevel="3">
      <c r="A550" s="8"/>
      <c r="B550" s="7" t="s">
        <v>3</v>
      </c>
      <c r="C550" s="77" t="s">
        <v>3</v>
      </c>
      <c r="D550" s="1" t="s">
        <v>17</v>
      </c>
      <c r="E550" s="29">
        <v>15</v>
      </c>
      <c r="F550" s="17">
        <v>628.36</v>
      </c>
      <c r="G550" s="9">
        <f>E550*F550</f>
        <v>9425.4</v>
      </c>
    </row>
    <row r="551" spans="1:7" s="3" customFormat="1" outlineLevel="3">
      <c r="A551" s="4" t="s">
        <v>541</v>
      </c>
      <c r="B551" s="4" t="s">
        <v>542</v>
      </c>
      <c r="C551" s="74" t="s">
        <v>543</v>
      </c>
      <c r="D551" s="6" t="s">
        <v>3</v>
      </c>
      <c r="E551" s="27"/>
      <c r="F551" s="18"/>
      <c r="G551" s="5" t="s">
        <v>3</v>
      </c>
    </row>
    <row r="552" spans="1:7" s="3" customFormat="1" outlineLevel="3">
      <c r="A552" s="8"/>
      <c r="B552" s="7" t="s">
        <v>3</v>
      </c>
      <c r="C552" s="77" t="s">
        <v>3</v>
      </c>
      <c r="D552" s="1" t="s">
        <v>17</v>
      </c>
      <c r="E552" s="29">
        <v>1</v>
      </c>
      <c r="F552" s="17">
        <v>596.57000000000005</v>
      </c>
      <c r="G552" s="9">
        <f>E552*F552</f>
        <v>596.57000000000005</v>
      </c>
    </row>
    <row r="553" spans="1:7" s="3" customFormat="1" outlineLevel="3">
      <c r="A553" s="4" t="s">
        <v>544</v>
      </c>
      <c r="B553" s="4" t="s">
        <v>545</v>
      </c>
      <c r="C553" s="74" t="s">
        <v>546</v>
      </c>
      <c r="D553" s="6" t="s">
        <v>3</v>
      </c>
      <c r="E553" s="27"/>
      <c r="F553" s="18"/>
      <c r="G553" s="5" t="s">
        <v>3</v>
      </c>
    </row>
    <row r="554" spans="1:7" s="3" customFormat="1" outlineLevel="3">
      <c r="A554" s="8"/>
      <c r="B554" s="7" t="s">
        <v>3</v>
      </c>
      <c r="C554" s="77" t="s">
        <v>3</v>
      </c>
      <c r="D554" s="1" t="s">
        <v>17</v>
      </c>
      <c r="E554" s="29">
        <v>4</v>
      </c>
      <c r="F554" s="17">
        <v>505.49</v>
      </c>
      <c r="G554" s="9">
        <f>E554*F554</f>
        <v>2021.96</v>
      </c>
    </row>
    <row r="555" spans="1:7" s="3" customFormat="1" outlineLevel="3">
      <c r="A555" s="4" t="s">
        <v>547</v>
      </c>
      <c r="B555" s="4" t="s">
        <v>548</v>
      </c>
      <c r="C555" s="74" t="s">
        <v>549</v>
      </c>
      <c r="D555" s="6" t="s">
        <v>3</v>
      </c>
      <c r="E555" s="27"/>
      <c r="F555" s="18"/>
      <c r="G555" s="5" t="s">
        <v>3</v>
      </c>
    </row>
    <row r="556" spans="1:7" s="3" customFormat="1" outlineLevel="3">
      <c r="A556" s="8"/>
      <c r="B556" s="7" t="s">
        <v>3</v>
      </c>
      <c r="C556" s="77" t="s">
        <v>3</v>
      </c>
      <c r="D556" s="1" t="s">
        <v>17</v>
      </c>
      <c r="E556" s="29">
        <v>2</v>
      </c>
      <c r="F556" s="17">
        <v>425.75</v>
      </c>
      <c r="G556" s="9">
        <f>E556*F556</f>
        <v>851.5</v>
      </c>
    </row>
    <row r="557" spans="1:7" s="3" customFormat="1" outlineLevel="3">
      <c r="A557" s="4" t="s">
        <v>550</v>
      </c>
      <c r="B557" s="4" t="s">
        <v>551</v>
      </c>
      <c r="C557" s="74" t="s">
        <v>549</v>
      </c>
      <c r="D557" s="6" t="s">
        <v>3</v>
      </c>
      <c r="E557" s="27"/>
      <c r="F557" s="18"/>
      <c r="G557" s="5" t="s">
        <v>3</v>
      </c>
    </row>
    <row r="558" spans="1:7" s="3" customFormat="1" outlineLevel="3">
      <c r="A558" s="8"/>
      <c r="B558" s="7" t="s">
        <v>3</v>
      </c>
      <c r="C558" s="77" t="s">
        <v>3</v>
      </c>
      <c r="D558" s="1" t="s">
        <v>17</v>
      </c>
      <c r="E558" s="29">
        <v>2</v>
      </c>
      <c r="F558" s="17">
        <v>388.43</v>
      </c>
      <c r="G558" s="9">
        <f>E558*F558</f>
        <v>776.86</v>
      </c>
    </row>
    <row r="559" spans="1:7" s="3" customFormat="1" ht="25.5" outlineLevel="3">
      <c r="A559" s="4" t="s">
        <v>552</v>
      </c>
      <c r="B559" s="4" t="s">
        <v>553</v>
      </c>
      <c r="C559" s="74" t="s">
        <v>555</v>
      </c>
      <c r="D559" s="6" t="s">
        <v>3</v>
      </c>
      <c r="E559" s="27"/>
      <c r="F559" s="18"/>
      <c r="G559" s="5" t="s">
        <v>3</v>
      </c>
    </row>
    <row r="560" spans="1:7" s="3" customFormat="1" outlineLevel="3">
      <c r="A560" s="4" t="s">
        <v>1340</v>
      </c>
      <c r="B560" s="4" t="s">
        <v>554</v>
      </c>
      <c r="C560" s="74" t="s">
        <v>556</v>
      </c>
      <c r="D560" s="6" t="s">
        <v>3</v>
      </c>
      <c r="E560" s="27"/>
      <c r="F560" s="18"/>
      <c r="G560" s="5" t="s">
        <v>3</v>
      </c>
    </row>
    <row r="561" spans="1:7" s="3" customFormat="1" outlineLevel="3">
      <c r="A561" s="8"/>
      <c r="B561" s="7" t="s">
        <v>3</v>
      </c>
      <c r="C561" s="77" t="s">
        <v>3</v>
      </c>
      <c r="D561" s="1" t="s">
        <v>17</v>
      </c>
      <c r="E561" s="29">
        <v>26</v>
      </c>
      <c r="F561" s="17">
        <v>11</v>
      </c>
      <c r="G561" s="9">
        <f>E561*F561</f>
        <v>286</v>
      </c>
    </row>
    <row r="562" spans="1:7" s="3" customFormat="1" outlineLevel="3">
      <c r="A562" s="4" t="s">
        <v>1341</v>
      </c>
      <c r="B562" s="4" t="s">
        <v>557</v>
      </c>
      <c r="C562" s="74" t="s">
        <v>558</v>
      </c>
      <c r="D562" s="6" t="s">
        <v>3</v>
      </c>
      <c r="E562" s="27"/>
      <c r="F562" s="18"/>
      <c r="G562" s="5" t="s">
        <v>3</v>
      </c>
    </row>
    <row r="563" spans="1:7" s="3" customFormat="1" outlineLevel="3">
      <c r="A563" s="8"/>
      <c r="B563" s="7" t="s">
        <v>3</v>
      </c>
      <c r="C563" s="77" t="s">
        <v>3</v>
      </c>
      <c r="D563" s="1" t="s">
        <v>17</v>
      </c>
      <c r="E563" s="29">
        <v>2</v>
      </c>
      <c r="F563" s="17">
        <v>13.43</v>
      </c>
      <c r="G563" s="9">
        <f>E563*F563</f>
        <v>26.86</v>
      </c>
    </row>
    <row r="564" spans="1:7" s="3" customFormat="1" outlineLevel="3">
      <c r="A564" s="4" t="s">
        <v>1342</v>
      </c>
      <c r="B564" s="4" t="s">
        <v>559</v>
      </c>
      <c r="C564" s="74" t="s">
        <v>560</v>
      </c>
      <c r="D564" s="6" t="s">
        <v>3</v>
      </c>
      <c r="E564" s="27"/>
      <c r="F564" s="18"/>
      <c r="G564" s="5" t="s">
        <v>3</v>
      </c>
    </row>
    <row r="565" spans="1:7" s="3" customFormat="1" outlineLevel="3">
      <c r="A565" s="8"/>
      <c r="B565" s="7" t="s">
        <v>3</v>
      </c>
      <c r="C565" s="77" t="s">
        <v>3</v>
      </c>
      <c r="D565" s="1" t="s">
        <v>17</v>
      </c>
      <c r="E565" s="29">
        <v>1</v>
      </c>
      <c r="F565" s="17">
        <v>17.170000000000002</v>
      </c>
      <c r="G565" s="9">
        <f>E565*F565</f>
        <v>17.170000000000002</v>
      </c>
    </row>
    <row r="566" spans="1:7" s="3" customFormat="1" ht="38.25" outlineLevel="3">
      <c r="A566" s="4" t="s">
        <v>563</v>
      </c>
      <c r="B566" s="4" t="s">
        <v>561</v>
      </c>
      <c r="C566" s="74" t="s">
        <v>565</v>
      </c>
      <c r="D566" s="6" t="s">
        <v>3</v>
      </c>
      <c r="E566" s="27"/>
      <c r="F566" s="18"/>
      <c r="G566" s="5" t="s">
        <v>3</v>
      </c>
    </row>
    <row r="567" spans="1:7" s="3" customFormat="1" outlineLevel="3">
      <c r="A567" s="4" t="s">
        <v>564</v>
      </c>
      <c r="B567" s="4" t="s">
        <v>562</v>
      </c>
      <c r="C567" s="74" t="s">
        <v>566</v>
      </c>
      <c r="D567" s="6" t="s">
        <v>3</v>
      </c>
      <c r="E567" s="27"/>
      <c r="F567" s="18"/>
      <c r="G567" s="5" t="s">
        <v>3</v>
      </c>
    </row>
    <row r="568" spans="1:7" s="3" customFormat="1" outlineLevel="3">
      <c r="A568" s="8"/>
      <c r="B568" s="7" t="s">
        <v>3</v>
      </c>
      <c r="C568" s="77" t="s">
        <v>3</v>
      </c>
      <c r="D568" s="1" t="s">
        <v>17</v>
      </c>
      <c r="E568" s="29">
        <v>26</v>
      </c>
      <c r="F568" s="17">
        <v>32.049999999999997</v>
      </c>
      <c r="G568" s="9">
        <f>E568*F568</f>
        <v>833.3</v>
      </c>
    </row>
    <row r="569" spans="1:7" s="3" customFormat="1" ht="63.75" outlineLevel="3">
      <c r="A569" s="4" t="s">
        <v>569</v>
      </c>
      <c r="B569" s="4" t="s">
        <v>567</v>
      </c>
      <c r="C569" s="74" t="s">
        <v>571</v>
      </c>
      <c r="D569" s="6" t="s">
        <v>3</v>
      </c>
      <c r="E569" s="27"/>
      <c r="F569" s="18"/>
      <c r="G569" s="5" t="s">
        <v>3</v>
      </c>
    </row>
    <row r="570" spans="1:7" s="3" customFormat="1" outlineLevel="3">
      <c r="A570" s="4" t="s">
        <v>570</v>
      </c>
      <c r="B570" s="4" t="s">
        <v>568</v>
      </c>
      <c r="C570" s="74" t="s">
        <v>556</v>
      </c>
      <c r="D570" s="6" t="s">
        <v>3</v>
      </c>
      <c r="E570" s="27"/>
      <c r="F570" s="18"/>
      <c r="G570" s="5" t="s">
        <v>3</v>
      </c>
    </row>
    <row r="571" spans="1:7" s="3" customFormat="1" outlineLevel="3">
      <c r="A571" s="8"/>
      <c r="B571" s="7" t="s">
        <v>3</v>
      </c>
      <c r="C571" s="77" t="s">
        <v>3</v>
      </c>
      <c r="D571" s="1" t="s">
        <v>17</v>
      </c>
      <c r="E571" s="29">
        <v>36</v>
      </c>
      <c r="F571" s="17">
        <v>25.08</v>
      </c>
      <c r="G571" s="9">
        <f>E571*F571</f>
        <v>902.87999999999988</v>
      </c>
    </row>
    <row r="572" spans="1:7" s="3" customFormat="1" outlineLevel="3">
      <c r="A572" s="4" t="s">
        <v>572</v>
      </c>
      <c r="B572" s="4" t="s">
        <v>573</v>
      </c>
      <c r="C572" s="74" t="s">
        <v>574</v>
      </c>
      <c r="D572" s="6" t="s">
        <v>3</v>
      </c>
      <c r="E572" s="27"/>
      <c r="F572" s="18"/>
      <c r="G572" s="5" t="s">
        <v>3</v>
      </c>
    </row>
    <row r="573" spans="1:7" s="3" customFormat="1" outlineLevel="3">
      <c r="A573" s="8"/>
      <c r="B573" s="7" t="s">
        <v>3</v>
      </c>
      <c r="C573" s="77" t="s">
        <v>3</v>
      </c>
      <c r="D573" s="1" t="s">
        <v>17</v>
      </c>
      <c r="E573" s="29">
        <v>30</v>
      </c>
      <c r="F573" s="17">
        <v>27.62</v>
      </c>
      <c r="G573" s="9">
        <f>E573*F573</f>
        <v>828.6</v>
      </c>
    </row>
    <row r="574" spans="1:7" s="3" customFormat="1" outlineLevel="3">
      <c r="A574" s="4" t="s">
        <v>576</v>
      </c>
      <c r="B574" s="4" t="s">
        <v>575</v>
      </c>
      <c r="C574" s="74" t="s">
        <v>558</v>
      </c>
      <c r="D574" s="6" t="s">
        <v>3</v>
      </c>
      <c r="E574" s="27"/>
      <c r="F574" s="18"/>
      <c r="G574" s="5" t="s">
        <v>3</v>
      </c>
    </row>
    <row r="575" spans="1:7" s="3" customFormat="1" outlineLevel="3">
      <c r="A575" s="8"/>
      <c r="B575" s="7" t="s">
        <v>3</v>
      </c>
      <c r="C575" s="77" t="s">
        <v>3</v>
      </c>
      <c r="D575" s="1" t="s">
        <v>17</v>
      </c>
      <c r="E575" s="29">
        <v>4</v>
      </c>
      <c r="F575" s="17">
        <v>41.51</v>
      </c>
      <c r="G575" s="9">
        <f>E575*F575</f>
        <v>166.04</v>
      </c>
    </row>
    <row r="576" spans="1:7" s="3" customFormat="1" ht="76.5" outlineLevel="3">
      <c r="A576" s="4" t="s">
        <v>579</v>
      </c>
      <c r="B576" s="4" t="s">
        <v>577</v>
      </c>
      <c r="C576" s="74" t="s">
        <v>582</v>
      </c>
      <c r="D576" s="6" t="s">
        <v>3</v>
      </c>
      <c r="E576" s="27"/>
      <c r="F576" s="18"/>
      <c r="G576" s="5" t="s">
        <v>3</v>
      </c>
    </row>
    <row r="577" spans="1:7" s="3" customFormat="1" outlineLevel="3">
      <c r="A577" s="4" t="s">
        <v>581</v>
      </c>
      <c r="B577" s="4" t="s">
        <v>578</v>
      </c>
      <c r="C577" s="74" t="s">
        <v>86</v>
      </c>
      <c r="D577" s="6" t="s">
        <v>3</v>
      </c>
      <c r="E577" s="27"/>
      <c r="F577" s="18"/>
      <c r="G577" s="5" t="s">
        <v>3</v>
      </c>
    </row>
    <row r="578" spans="1:7" s="3" customFormat="1" outlineLevel="3">
      <c r="A578" s="8"/>
      <c r="B578" s="7" t="s">
        <v>3</v>
      </c>
      <c r="C578" s="77" t="s">
        <v>3</v>
      </c>
      <c r="D578" s="1" t="s">
        <v>17</v>
      </c>
      <c r="E578" s="29">
        <v>1</v>
      </c>
      <c r="F578" s="17">
        <v>273.3</v>
      </c>
      <c r="G578" s="9">
        <f>E578*F578</f>
        <v>273.3</v>
      </c>
    </row>
    <row r="579" spans="1:7" s="3" customFormat="1" ht="38.25" outlineLevel="3">
      <c r="A579" s="4" t="s">
        <v>583</v>
      </c>
      <c r="B579" s="4" t="s">
        <v>584</v>
      </c>
      <c r="C579" s="74" t="s">
        <v>85</v>
      </c>
      <c r="D579" s="6" t="s">
        <v>3</v>
      </c>
      <c r="E579" s="27"/>
      <c r="F579" s="18"/>
      <c r="G579" s="5" t="s">
        <v>3</v>
      </c>
    </row>
    <row r="580" spans="1:7" s="3" customFormat="1" outlineLevel="3">
      <c r="A580" s="8"/>
      <c r="B580" s="7" t="s">
        <v>3</v>
      </c>
      <c r="C580" s="77" t="s">
        <v>3</v>
      </c>
      <c r="D580" s="1" t="s">
        <v>17</v>
      </c>
      <c r="E580" s="29">
        <v>3</v>
      </c>
      <c r="F580" s="17">
        <v>244.55</v>
      </c>
      <c r="G580" s="9">
        <f>E580*F580</f>
        <v>733.65000000000009</v>
      </c>
    </row>
    <row r="581" spans="1:7" s="3" customFormat="1" ht="63.75" outlineLevel="3">
      <c r="A581" s="4" t="s">
        <v>580</v>
      </c>
      <c r="B581" s="4" t="s">
        <v>585</v>
      </c>
      <c r="C581" s="74" t="s">
        <v>588</v>
      </c>
      <c r="D581" s="6" t="s">
        <v>3</v>
      </c>
      <c r="E581" s="27"/>
      <c r="F581" s="18"/>
      <c r="G581" s="5" t="s">
        <v>3</v>
      </c>
    </row>
    <row r="582" spans="1:7" s="3" customFormat="1" outlineLevel="3">
      <c r="A582" s="4" t="s">
        <v>587</v>
      </c>
      <c r="B582" s="4" t="s">
        <v>586</v>
      </c>
      <c r="C582" s="74" t="s">
        <v>560</v>
      </c>
      <c r="D582" s="6" t="s">
        <v>3</v>
      </c>
      <c r="E582" s="27"/>
      <c r="F582" s="18"/>
      <c r="G582" s="5" t="s">
        <v>3</v>
      </c>
    </row>
    <row r="583" spans="1:7" s="3" customFormat="1" outlineLevel="3">
      <c r="A583" s="8"/>
      <c r="B583" s="7" t="s">
        <v>3</v>
      </c>
      <c r="C583" s="77" t="s">
        <v>3</v>
      </c>
      <c r="D583" s="1" t="s">
        <v>17</v>
      </c>
      <c r="E583" s="29">
        <v>8</v>
      </c>
      <c r="F583" s="17">
        <v>194.23</v>
      </c>
      <c r="G583" s="9">
        <f>E583*F583</f>
        <v>1553.84</v>
      </c>
    </row>
    <row r="584" spans="1:7" s="3" customFormat="1" ht="63.75" outlineLevel="3">
      <c r="A584" s="4" t="s">
        <v>591</v>
      </c>
      <c r="B584" s="4" t="s">
        <v>589</v>
      </c>
      <c r="C584" s="74" t="s">
        <v>592</v>
      </c>
      <c r="D584" s="6" t="s">
        <v>3</v>
      </c>
      <c r="E584" s="27"/>
      <c r="F584" s="18"/>
      <c r="G584" s="5" t="s">
        <v>3</v>
      </c>
    </row>
    <row r="585" spans="1:7" s="3" customFormat="1" outlineLevel="3">
      <c r="A585" s="4" t="s">
        <v>593</v>
      </c>
      <c r="B585" s="4" t="s">
        <v>590</v>
      </c>
      <c r="C585" s="74" t="s">
        <v>594</v>
      </c>
      <c r="D585" s="6" t="s">
        <v>3</v>
      </c>
      <c r="E585" s="27"/>
      <c r="F585" s="18"/>
      <c r="G585" s="5" t="s">
        <v>3</v>
      </c>
    </row>
    <row r="586" spans="1:7" s="3" customFormat="1" outlineLevel="3">
      <c r="A586" s="8"/>
      <c r="B586" s="7" t="s">
        <v>3</v>
      </c>
      <c r="C586" s="77" t="s">
        <v>3</v>
      </c>
      <c r="D586" s="1" t="s">
        <v>17</v>
      </c>
      <c r="E586" s="29">
        <v>1</v>
      </c>
      <c r="F586" s="17">
        <v>698.96</v>
      </c>
      <c r="G586" s="9">
        <f>E586*F586</f>
        <v>698.96</v>
      </c>
    </row>
    <row r="587" spans="1:7" s="3" customFormat="1" ht="63.75" outlineLevel="3">
      <c r="A587" s="4" t="s">
        <v>596</v>
      </c>
      <c r="B587" s="4" t="s">
        <v>589</v>
      </c>
      <c r="C587" s="74" t="s">
        <v>598</v>
      </c>
      <c r="D587" s="6" t="s">
        <v>3</v>
      </c>
      <c r="E587" s="27"/>
      <c r="F587" s="18"/>
      <c r="G587" s="5" t="s">
        <v>3</v>
      </c>
    </row>
    <row r="588" spans="1:7" s="3" customFormat="1" outlineLevel="3">
      <c r="A588" s="4" t="s">
        <v>597</v>
      </c>
      <c r="B588" s="4" t="s">
        <v>595</v>
      </c>
      <c r="C588" s="74" t="s">
        <v>594</v>
      </c>
      <c r="D588" s="6" t="s">
        <v>3</v>
      </c>
      <c r="E588" s="27"/>
      <c r="F588" s="18"/>
      <c r="G588" s="5" t="s">
        <v>3</v>
      </c>
    </row>
    <row r="589" spans="1:7" s="3" customFormat="1" outlineLevel="3">
      <c r="A589" s="8"/>
      <c r="B589" s="7" t="s">
        <v>3</v>
      </c>
      <c r="C589" s="77" t="s">
        <v>3</v>
      </c>
      <c r="D589" s="1" t="s">
        <v>17</v>
      </c>
      <c r="E589" s="29">
        <v>1</v>
      </c>
      <c r="F589" s="17">
        <v>480.9</v>
      </c>
      <c r="G589" s="9">
        <f>E589*F589</f>
        <v>480.9</v>
      </c>
    </row>
    <row r="590" spans="1:7" outlineLevel="3">
      <c r="A590" s="4" t="s">
        <v>3</v>
      </c>
      <c r="B590" s="6" t="s">
        <v>3</v>
      </c>
      <c r="C590" s="74"/>
      <c r="D590" s="6" t="s">
        <v>3</v>
      </c>
      <c r="E590" s="27"/>
      <c r="F590" s="18"/>
      <c r="G590" s="5" t="s">
        <v>3</v>
      </c>
    </row>
    <row r="591" spans="1:7" s="3" customFormat="1" outlineLevel="2">
      <c r="A591" s="8" t="s">
        <v>3</v>
      </c>
      <c r="B591" s="7" t="s">
        <v>3</v>
      </c>
      <c r="C591" s="78" t="s">
        <v>737</v>
      </c>
      <c r="D591" s="1" t="s">
        <v>3</v>
      </c>
      <c r="E591" s="30"/>
      <c r="F591" s="19"/>
      <c r="G591" s="14">
        <f>SUBTOTAL(9,G522:G590)</f>
        <v>66565.430000000008</v>
      </c>
    </row>
    <row r="592" spans="1:7" outlineLevel="2">
      <c r="A592" s="4" t="s">
        <v>3</v>
      </c>
      <c r="B592" s="6" t="s">
        <v>3</v>
      </c>
      <c r="C592" s="74" t="s">
        <v>3</v>
      </c>
      <c r="D592" s="6" t="s">
        <v>3</v>
      </c>
      <c r="E592" s="27"/>
      <c r="F592" s="18"/>
      <c r="G592" s="5" t="s">
        <v>3</v>
      </c>
    </row>
    <row r="593" spans="1:7" s="3" customFormat="1" outlineLevel="3">
      <c r="A593" s="12" t="s">
        <v>3</v>
      </c>
      <c r="B593" s="11" t="s">
        <v>3</v>
      </c>
      <c r="C593" s="76" t="s">
        <v>599</v>
      </c>
      <c r="D593" s="11" t="s">
        <v>3</v>
      </c>
      <c r="E593" s="28"/>
      <c r="F593" s="12"/>
      <c r="G593" s="11" t="s">
        <v>3</v>
      </c>
    </row>
    <row r="594" spans="1:7" s="3" customFormat="1" ht="102" outlineLevel="3">
      <c r="A594" s="4" t="s">
        <v>601</v>
      </c>
      <c r="B594" s="4" t="s">
        <v>600</v>
      </c>
      <c r="C594" s="74" t="s">
        <v>88</v>
      </c>
      <c r="D594" s="6" t="s">
        <v>3</v>
      </c>
      <c r="E594" s="27"/>
      <c r="F594" s="18"/>
      <c r="G594" s="5" t="s">
        <v>3</v>
      </c>
    </row>
    <row r="595" spans="1:7" s="3" customFormat="1" outlineLevel="3">
      <c r="A595" s="4" t="s">
        <v>603</v>
      </c>
      <c r="B595" s="4" t="s">
        <v>602</v>
      </c>
      <c r="C595" s="74" t="s">
        <v>604</v>
      </c>
      <c r="D595" s="6" t="s">
        <v>3</v>
      </c>
      <c r="E595" s="27"/>
      <c r="F595" s="18"/>
      <c r="G595" s="5" t="s">
        <v>3</v>
      </c>
    </row>
    <row r="596" spans="1:7" s="3" customFormat="1" outlineLevel="3">
      <c r="A596" s="8"/>
      <c r="B596" s="7" t="s">
        <v>3</v>
      </c>
      <c r="C596" s="77" t="s">
        <v>3</v>
      </c>
      <c r="D596" s="1" t="s">
        <v>15</v>
      </c>
      <c r="E596" s="29">
        <v>2</v>
      </c>
      <c r="F596" s="17">
        <v>8</v>
      </c>
      <c r="G596" s="9">
        <f>E596*F596</f>
        <v>16</v>
      </c>
    </row>
    <row r="597" spans="1:7" s="3" customFormat="1" outlineLevel="3">
      <c r="A597" s="4" t="s">
        <v>605</v>
      </c>
      <c r="B597" s="4" t="s">
        <v>606</v>
      </c>
      <c r="C597" s="74" t="s">
        <v>607</v>
      </c>
      <c r="D597" s="6" t="s">
        <v>3</v>
      </c>
      <c r="E597" s="27"/>
      <c r="F597" s="18"/>
      <c r="G597" s="5" t="s">
        <v>3</v>
      </c>
    </row>
    <row r="598" spans="1:7" s="3" customFormat="1" outlineLevel="3">
      <c r="A598" s="8"/>
      <c r="B598" s="7" t="s">
        <v>3</v>
      </c>
      <c r="C598" s="77" t="s">
        <v>3</v>
      </c>
      <c r="D598" s="1" t="s">
        <v>15</v>
      </c>
      <c r="E598" s="29">
        <v>37</v>
      </c>
      <c r="F598" s="17">
        <v>9.5299999999999994</v>
      </c>
      <c r="G598" s="9">
        <f>E598*F598</f>
        <v>352.60999999999996</v>
      </c>
    </row>
    <row r="599" spans="1:7" s="3" customFormat="1" outlineLevel="3">
      <c r="A599" s="4" t="s">
        <v>608</v>
      </c>
      <c r="B599" s="4" t="s">
        <v>609</v>
      </c>
      <c r="C599" s="74" t="s">
        <v>610</v>
      </c>
      <c r="D599" s="6" t="s">
        <v>3</v>
      </c>
      <c r="E599" s="27"/>
      <c r="F599" s="18"/>
      <c r="G599" s="5" t="s">
        <v>3</v>
      </c>
    </row>
    <row r="600" spans="1:7" s="3" customFormat="1" outlineLevel="3">
      <c r="A600" s="8"/>
      <c r="B600" s="7" t="s">
        <v>3</v>
      </c>
      <c r="C600" s="77" t="s">
        <v>3</v>
      </c>
      <c r="D600" s="1" t="s">
        <v>15</v>
      </c>
      <c r="E600" s="29">
        <v>15</v>
      </c>
      <c r="F600" s="17">
        <v>16.8</v>
      </c>
      <c r="G600" s="9">
        <f>E600*F600</f>
        <v>252</v>
      </c>
    </row>
    <row r="601" spans="1:7" s="3" customFormat="1" outlineLevel="3">
      <c r="A601" s="4" t="s">
        <v>611</v>
      </c>
      <c r="B601" s="4" t="s">
        <v>612</v>
      </c>
      <c r="C601" s="74" t="s">
        <v>613</v>
      </c>
      <c r="D601" s="6" t="s">
        <v>3</v>
      </c>
      <c r="E601" s="27"/>
      <c r="F601" s="18"/>
      <c r="G601" s="5" t="s">
        <v>3</v>
      </c>
    </row>
    <row r="602" spans="1:7" s="3" customFormat="1" outlineLevel="3">
      <c r="A602" s="8"/>
      <c r="B602" s="7" t="s">
        <v>3</v>
      </c>
      <c r="C602" s="77" t="s">
        <v>3</v>
      </c>
      <c r="D602" s="1" t="s">
        <v>15</v>
      </c>
      <c r="E602" s="29">
        <v>20</v>
      </c>
      <c r="F602" s="17">
        <v>27.9</v>
      </c>
      <c r="G602" s="9">
        <f>E602*F602</f>
        <v>558</v>
      </c>
    </row>
    <row r="603" spans="1:7" s="3" customFormat="1" outlineLevel="3">
      <c r="A603" s="4" t="s">
        <v>614</v>
      </c>
      <c r="B603" s="4" t="s">
        <v>612</v>
      </c>
      <c r="C603" s="74" t="s">
        <v>615</v>
      </c>
      <c r="D603" s="6" t="s">
        <v>3</v>
      </c>
      <c r="E603" s="27"/>
      <c r="F603" s="18"/>
      <c r="G603" s="5" t="s">
        <v>3</v>
      </c>
    </row>
    <row r="604" spans="1:7" s="3" customFormat="1" outlineLevel="3">
      <c r="A604" s="8"/>
      <c r="B604" s="7" t="s">
        <v>3</v>
      </c>
      <c r="C604" s="77" t="s">
        <v>3</v>
      </c>
      <c r="D604" s="1" t="s">
        <v>15</v>
      </c>
      <c r="E604" s="29">
        <v>9</v>
      </c>
      <c r="F604" s="17">
        <v>35.450000000000003</v>
      </c>
      <c r="G604" s="9">
        <f>E604*F604</f>
        <v>319.05</v>
      </c>
    </row>
    <row r="605" spans="1:7" s="3" customFormat="1" ht="76.5" outlineLevel="3">
      <c r="A605" s="4" t="s">
        <v>617</v>
      </c>
      <c r="B605" s="4" t="s">
        <v>616</v>
      </c>
      <c r="C605" s="74" t="s">
        <v>620</v>
      </c>
      <c r="D605" s="6" t="s">
        <v>3</v>
      </c>
      <c r="E605" s="27"/>
      <c r="F605" s="18"/>
      <c r="G605" s="5" t="s">
        <v>3</v>
      </c>
    </row>
    <row r="606" spans="1:7" s="3" customFormat="1" outlineLevel="3">
      <c r="A606" s="4" t="s">
        <v>618</v>
      </c>
      <c r="B606" s="4" t="s">
        <v>619</v>
      </c>
      <c r="C606" s="74" t="s">
        <v>621</v>
      </c>
      <c r="D606" s="6" t="s">
        <v>3</v>
      </c>
      <c r="E606" s="27"/>
      <c r="F606" s="18"/>
      <c r="G606" s="5" t="s">
        <v>3</v>
      </c>
    </row>
    <row r="607" spans="1:7" s="3" customFormat="1" outlineLevel="3">
      <c r="A607" s="8"/>
      <c r="B607" s="7" t="s">
        <v>3</v>
      </c>
      <c r="C607" s="77" t="s">
        <v>3</v>
      </c>
      <c r="D607" s="1" t="s">
        <v>15</v>
      </c>
      <c r="E607" s="29">
        <v>2</v>
      </c>
      <c r="F607" s="17">
        <v>8.44</v>
      </c>
      <c r="G607" s="9">
        <f>E607*F607</f>
        <v>16.88</v>
      </c>
    </row>
    <row r="608" spans="1:7" s="3" customFormat="1" outlineLevel="3">
      <c r="A608" s="4" t="s">
        <v>623</v>
      </c>
      <c r="B608" s="4" t="s">
        <v>622</v>
      </c>
      <c r="C608" s="74" t="s">
        <v>624</v>
      </c>
      <c r="D608" s="6" t="s">
        <v>3</v>
      </c>
      <c r="E608" s="27"/>
      <c r="F608" s="18"/>
      <c r="G608" s="5" t="s">
        <v>3</v>
      </c>
    </row>
    <row r="609" spans="1:7" s="3" customFormat="1" outlineLevel="3">
      <c r="A609" s="8"/>
      <c r="B609" s="7" t="s">
        <v>3</v>
      </c>
      <c r="C609" s="77" t="s">
        <v>3</v>
      </c>
      <c r="D609" s="1" t="s">
        <v>15</v>
      </c>
      <c r="E609" s="29">
        <v>37</v>
      </c>
      <c r="F609" s="17">
        <v>8.5500000000000007</v>
      </c>
      <c r="G609" s="9">
        <f>E609*F609</f>
        <v>316.35000000000002</v>
      </c>
    </row>
    <row r="610" spans="1:7" s="3" customFormat="1" outlineLevel="3">
      <c r="A610" s="4" t="s">
        <v>625</v>
      </c>
      <c r="B610" s="4" t="s">
        <v>626</v>
      </c>
      <c r="C610" s="74" t="s">
        <v>627</v>
      </c>
      <c r="D610" s="6" t="s">
        <v>3</v>
      </c>
      <c r="E610" s="27"/>
      <c r="F610" s="18"/>
      <c r="G610" s="5" t="s">
        <v>3</v>
      </c>
    </row>
    <row r="611" spans="1:7" s="3" customFormat="1" outlineLevel="3">
      <c r="A611" s="8"/>
      <c r="B611" s="7" t="s">
        <v>3</v>
      </c>
      <c r="C611" s="77" t="s">
        <v>3</v>
      </c>
      <c r="D611" s="1" t="s">
        <v>15</v>
      </c>
      <c r="E611" s="29">
        <v>115</v>
      </c>
      <c r="F611" s="17">
        <v>14.22</v>
      </c>
      <c r="G611" s="9">
        <f>E611*F611</f>
        <v>1635.3000000000002</v>
      </c>
    </row>
    <row r="612" spans="1:7" s="3" customFormat="1" outlineLevel="3">
      <c r="A612" s="4" t="s">
        <v>628</v>
      </c>
      <c r="B612" s="4" t="s">
        <v>629</v>
      </c>
      <c r="C612" s="74" t="s">
        <v>630</v>
      </c>
      <c r="D612" s="6" t="s">
        <v>3</v>
      </c>
      <c r="E612" s="27"/>
      <c r="F612" s="18"/>
      <c r="G612" s="5" t="s">
        <v>3</v>
      </c>
    </row>
    <row r="613" spans="1:7" s="3" customFormat="1" outlineLevel="3">
      <c r="A613" s="8"/>
      <c r="B613" s="7" t="s">
        <v>3</v>
      </c>
      <c r="C613" s="77" t="s">
        <v>3</v>
      </c>
      <c r="D613" s="1" t="s">
        <v>15</v>
      </c>
      <c r="E613" s="29">
        <v>90</v>
      </c>
      <c r="F613" s="17">
        <v>16.52</v>
      </c>
      <c r="G613" s="9">
        <f>E613*F613</f>
        <v>1486.8</v>
      </c>
    </row>
    <row r="614" spans="1:7" s="3" customFormat="1" ht="76.5" outlineLevel="3">
      <c r="A614" s="4" t="s">
        <v>632</v>
      </c>
      <c r="B614" s="4" t="s">
        <v>631</v>
      </c>
      <c r="C614" s="74" t="s">
        <v>636</v>
      </c>
      <c r="D614" s="6" t="s">
        <v>3</v>
      </c>
      <c r="E614" s="27"/>
      <c r="F614" s="18"/>
      <c r="G614" s="5" t="s">
        <v>3</v>
      </c>
    </row>
    <row r="615" spans="1:7" s="3" customFormat="1" outlineLevel="3">
      <c r="A615" s="4" t="s">
        <v>634</v>
      </c>
      <c r="B615" s="4" t="s">
        <v>635</v>
      </c>
      <c r="C615" s="74" t="s">
        <v>637</v>
      </c>
      <c r="D615" s="6" t="s">
        <v>3</v>
      </c>
      <c r="E615" s="27"/>
      <c r="F615" s="18"/>
      <c r="G615" s="5" t="s">
        <v>3</v>
      </c>
    </row>
    <row r="616" spans="1:7" s="3" customFormat="1" outlineLevel="3">
      <c r="A616" s="8"/>
      <c r="B616" s="7" t="s">
        <v>3</v>
      </c>
      <c r="C616" s="77" t="s">
        <v>3</v>
      </c>
      <c r="D616" s="1" t="s">
        <v>15</v>
      </c>
      <c r="E616" s="29">
        <v>95</v>
      </c>
      <c r="F616" s="17">
        <v>44.56</v>
      </c>
      <c r="G616" s="9">
        <f>E616*F616</f>
        <v>4233.2</v>
      </c>
    </row>
    <row r="617" spans="1:7" s="3" customFormat="1" ht="102" outlineLevel="3">
      <c r="A617" s="4" t="s">
        <v>640</v>
      </c>
      <c r="B617" s="4" t="s">
        <v>638</v>
      </c>
      <c r="C617" s="74" t="s">
        <v>642</v>
      </c>
      <c r="D617" s="6" t="s">
        <v>3</v>
      </c>
      <c r="E617" s="27"/>
      <c r="F617" s="18"/>
      <c r="G617" s="5" t="s">
        <v>3</v>
      </c>
    </row>
    <row r="618" spans="1:7" s="3" customFormat="1" outlineLevel="3">
      <c r="A618" s="4" t="s">
        <v>641</v>
      </c>
      <c r="B618" s="4" t="s">
        <v>639</v>
      </c>
      <c r="C618" s="74" t="s">
        <v>643</v>
      </c>
      <c r="D618" s="6" t="s">
        <v>3</v>
      </c>
      <c r="E618" s="27"/>
      <c r="F618" s="18"/>
      <c r="G618" s="5" t="s">
        <v>3</v>
      </c>
    </row>
    <row r="619" spans="1:7" s="3" customFormat="1" outlineLevel="3">
      <c r="A619" s="8"/>
      <c r="B619" s="7" t="s">
        <v>3</v>
      </c>
      <c r="C619" s="77" t="s">
        <v>3</v>
      </c>
      <c r="D619" s="1" t="s">
        <v>15</v>
      </c>
      <c r="E619" s="29">
        <v>30</v>
      </c>
      <c r="F619" s="17">
        <v>7.42</v>
      </c>
      <c r="G619" s="9">
        <f>E619*F619</f>
        <v>222.6</v>
      </c>
    </row>
    <row r="620" spans="1:7" s="3" customFormat="1" outlineLevel="3">
      <c r="A620" s="4" t="s">
        <v>644</v>
      </c>
      <c r="B620" s="4" t="s">
        <v>645</v>
      </c>
      <c r="C620" s="70" t="s">
        <v>646</v>
      </c>
      <c r="D620" s="6" t="s">
        <v>3</v>
      </c>
      <c r="E620" s="27"/>
      <c r="F620" s="18"/>
      <c r="G620" s="5" t="s">
        <v>3</v>
      </c>
    </row>
    <row r="621" spans="1:7" s="3" customFormat="1" outlineLevel="3">
      <c r="A621" s="8"/>
      <c r="B621" s="7" t="s">
        <v>3</v>
      </c>
      <c r="C621" s="77" t="s">
        <v>3</v>
      </c>
      <c r="D621" s="1" t="s">
        <v>15</v>
      </c>
      <c r="E621" s="29">
        <v>185</v>
      </c>
      <c r="F621" s="17">
        <v>8.67</v>
      </c>
      <c r="G621" s="9">
        <f>E621*F621</f>
        <v>1603.95</v>
      </c>
    </row>
    <row r="622" spans="1:7" s="3" customFormat="1" outlineLevel="3">
      <c r="A622" s="4" t="s">
        <v>647</v>
      </c>
      <c r="B622" s="4" t="s">
        <v>648</v>
      </c>
      <c r="C622" s="70" t="s">
        <v>651</v>
      </c>
      <c r="D622" s="6" t="s">
        <v>3</v>
      </c>
      <c r="E622" s="27"/>
      <c r="F622" s="18"/>
      <c r="G622" s="5" t="s">
        <v>3</v>
      </c>
    </row>
    <row r="623" spans="1:7" s="3" customFormat="1" outlineLevel="3">
      <c r="A623" s="8"/>
      <c r="B623" s="7" t="s">
        <v>3</v>
      </c>
      <c r="C623" s="77" t="s">
        <v>3</v>
      </c>
      <c r="D623" s="1" t="s">
        <v>15</v>
      </c>
      <c r="E623" s="29">
        <v>1620</v>
      </c>
      <c r="F623" s="17">
        <v>10.38</v>
      </c>
      <c r="G623" s="9">
        <f>E623*F623</f>
        <v>16815.600000000002</v>
      </c>
    </row>
    <row r="624" spans="1:7" s="3" customFormat="1" outlineLevel="3">
      <c r="A624" s="4" t="s">
        <v>649</v>
      </c>
      <c r="B624" s="4" t="s">
        <v>650</v>
      </c>
      <c r="C624" s="70" t="s">
        <v>652</v>
      </c>
      <c r="D624" s="6" t="s">
        <v>3</v>
      </c>
      <c r="E624" s="27"/>
      <c r="F624" s="18"/>
      <c r="G624" s="5" t="s">
        <v>3</v>
      </c>
    </row>
    <row r="625" spans="1:7" s="3" customFormat="1" outlineLevel="3">
      <c r="A625" s="8"/>
      <c r="B625" s="7" t="s">
        <v>3</v>
      </c>
      <c r="C625" s="77" t="s">
        <v>3</v>
      </c>
      <c r="D625" s="1" t="s">
        <v>15</v>
      </c>
      <c r="E625" s="29">
        <v>600</v>
      </c>
      <c r="F625" s="17">
        <v>14.22</v>
      </c>
      <c r="G625" s="9">
        <f>E625*F625</f>
        <v>8532</v>
      </c>
    </row>
    <row r="626" spans="1:7" s="3" customFormat="1" ht="51" outlineLevel="3">
      <c r="A626" s="4" t="s">
        <v>655</v>
      </c>
      <c r="B626" s="4" t="s">
        <v>653</v>
      </c>
      <c r="C626" s="74" t="s">
        <v>657</v>
      </c>
      <c r="D626" s="6" t="s">
        <v>3</v>
      </c>
      <c r="E626" s="27"/>
      <c r="F626" s="18"/>
      <c r="G626" s="5" t="s">
        <v>3</v>
      </c>
    </row>
    <row r="627" spans="1:7" s="3" customFormat="1" outlineLevel="3">
      <c r="A627" s="4" t="s">
        <v>656</v>
      </c>
      <c r="B627" s="4" t="s">
        <v>654</v>
      </c>
      <c r="C627" s="74" t="s">
        <v>658</v>
      </c>
      <c r="D627" s="6" t="s">
        <v>3</v>
      </c>
      <c r="E627" s="27"/>
      <c r="F627" s="18"/>
      <c r="G627" s="5" t="s">
        <v>3</v>
      </c>
    </row>
    <row r="628" spans="1:7" s="3" customFormat="1" outlineLevel="3">
      <c r="A628" s="8"/>
      <c r="B628" s="7" t="s">
        <v>3</v>
      </c>
      <c r="C628" s="77" t="s">
        <v>3</v>
      </c>
      <c r="D628" s="1" t="s">
        <v>17</v>
      </c>
      <c r="E628" s="29">
        <v>5</v>
      </c>
      <c r="F628" s="17">
        <v>17.43</v>
      </c>
      <c r="G628" s="9">
        <f>E628*F628</f>
        <v>87.15</v>
      </c>
    </row>
    <row r="629" spans="1:7" s="3" customFormat="1" outlineLevel="3">
      <c r="A629" s="4" t="s">
        <v>660</v>
      </c>
      <c r="B629" s="4" t="s">
        <v>659</v>
      </c>
      <c r="C629" s="74" t="s">
        <v>661</v>
      </c>
      <c r="D629" s="6" t="s">
        <v>3</v>
      </c>
      <c r="E629" s="27"/>
      <c r="F629" s="18"/>
      <c r="G629" s="5" t="s">
        <v>3</v>
      </c>
    </row>
    <row r="630" spans="1:7" s="3" customFormat="1" outlineLevel="3">
      <c r="A630" s="8"/>
      <c r="B630" s="7" t="s">
        <v>3</v>
      </c>
      <c r="C630" s="77" t="s">
        <v>3</v>
      </c>
      <c r="D630" s="1" t="s">
        <v>17</v>
      </c>
      <c r="E630" s="29">
        <v>3</v>
      </c>
      <c r="F630" s="17">
        <v>31.73</v>
      </c>
      <c r="G630" s="9">
        <f>E630*F630</f>
        <v>95.19</v>
      </c>
    </row>
    <row r="631" spans="1:7" s="3" customFormat="1" outlineLevel="3">
      <c r="A631" s="4" t="s">
        <v>664</v>
      </c>
      <c r="B631" s="4" t="s">
        <v>663</v>
      </c>
      <c r="C631" s="74" t="s">
        <v>662</v>
      </c>
      <c r="D631" s="6" t="s">
        <v>3</v>
      </c>
      <c r="E631" s="27"/>
      <c r="F631" s="18"/>
      <c r="G631" s="5" t="s">
        <v>3</v>
      </c>
    </row>
    <row r="632" spans="1:7" s="3" customFormat="1" outlineLevel="3">
      <c r="A632" s="8"/>
      <c r="B632" s="7" t="s">
        <v>3</v>
      </c>
      <c r="C632" s="77" t="s">
        <v>3</v>
      </c>
      <c r="D632" s="1" t="s">
        <v>17</v>
      </c>
      <c r="E632" s="29">
        <v>4</v>
      </c>
      <c r="F632" s="17">
        <v>67.819999999999993</v>
      </c>
      <c r="G632" s="9">
        <f>E632*F632</f>
        <v>271.27999999999997</v>
      </c>
    </row>
    <row r="633" spans="1:7" s="3" customFormat="1" outlineLevel="3">
      <c r="A633" s="4" t="s">
        <v>665</v>
      </c>
      <c r="B633" s="4" t="s">
        <v>666</v>
      </c>
      <c r="C633" s="74" t="s">
        <v>667</v>
      </c>
      <c r="D633" s="6" t="s">
        <v>3</v>
      </c>
      <c r="E633" s="27"/>
      <c r="F633" s="18"/>
      <c r="G633" s="5" t="s">
        <v>3</v>
      </c>
    </row>
    <row r="634" spans="1:7" s="3" customFormat="1" outlineLevel="3">
      <c r="A634" s="8"/>
      <c r="B634" s="7" t="s">
        <v>3</v>
      </c>
      <c r="C634" s="77" t="s">
        <v>3</v>
      </c>
      <c r="D634" s="1" t="s">
        <v>17</v>
      </c>
      <c r="E634" s="29">
        <v>7</v>
      </c>
      <c r="F634" s="17">
        <v>126.66</v>
      </c>
      <c r="G634" s="9">
        <f>E634*F634</f>
        <v>886.62</v>
      </c>
    </row>
    <row r="635" spans="1:7" s="3" customFormat="1" ht="38.25" outlineLevel="3">
      <c r="A635" s="4" t="s">
        <v>669</v>
      </c>
      <c r="B635" s="4" t="s">
        <v>668</v>
      </c>
      <c r="C635" s="74" t="s">
        <v>672</v>
      </c>
      <c r="D635" s="6" t="s">
        <v>3</v>
      </c>
      <c r="E635" s="27"/>
      <c r="F635" s="18"/>
      <c r="G635" s="5" t="s">
        <v>3</v>
      </c>
    </row>
    <row r="636" spans="1:7" s="3" customFormat="1" outlineLevel="3">
      <c r="A636" s="4" t="s">
        <v>670</v>
      </c>
      <c r="B636" s="4" t="s">
        <v>671</v>
      </c>
      <c r="C636" s="74" t="s">
        <v>667</v>
      </c>
      <c r="D636" s="6" t="s">
        <v>3</v>
      </c>
      <c r="E636" s="27"/>
      <c r="F636" s="18"/>
      <c r="G636" s="5" t="s">
        <v>3</v>
      </c>
    </row>
    <row r="637" spans="1:7" s="3" customFormat="1" outlineLevel="3">
      <c r="A637" s="8"/>
      <c r="B637" s="7" t="s">
        <v>3</v>
      </c>
      <c r="C637" s="77" t="s">
        <v>3</v>
      </c>
      <c r="D637" s="1" t="s">
        <v>17</v>
      </c>
      <c r="E637" s="29">
        <v>1</v>
      </c>
      <c r="F637" s="17">
        <v>67.91</v>
      </c>
      <c r="G637" s="9">
        <f>E637*F637</f>
        <v>67.91</v>
      </c>
    </row>
    <row r="638" spans="1:7" s="3" customFormat="1" outlineLevel="3">
      <c r="A638" s="4" t="s">
        <v>673</v>
      </c>
      <c r="B638" s="4" t="s">
        <v>90</v>
      </c>
      <c r="C638" s="74" t="s">
        <v>674</v>
      </c>
      <c r="D638" s="6" t="s">
        <v>3</v>
      </c>
      <c r="E638" s="27"/>
      <c r="F638" s="18"/>
      <c r="G638" s="5" t="s">
        <v>3</v>
      </c>
    </row>
    <row r="639" spans="1:7" s="3" customFormat="1" outlineLevel="3">
      <c r="A639" s="8"/>
      <c r="B639" s="7" t="s">
        <v>3</v>
      </c>
      <c r="C639" s="77" t="s">
        <v>3</v>
      </c>
      <c r="D639" s="1" t="s">
        <v>17</v>
      </c>
      <c r="E639" s="29">
        <v>4</v>
      </c>
      <c r="F639" s="17">
        <v>25.24</v>
      </c>
      <c r="G639" s="9">
        <f>E639*F639</f>
        <v>100.96</v>
      </c>
    </row>
    <row r="640" spans="1:7" s="3" customFormat="1" ht="25.5" outlineLevel="3">
      <c r="A640" s="4" t="s">
        <v>678</v>
      </c>
      <c r="B640" s="4" t="s">
        <v>680</v>
      </c>
      <c r="C640" s="74" t="s">
        <v>677</v>
      </c>
      <c r="D640" s="6" t="s">
        <v>3</v>
      </c>
      <c r="E640" s="27"/>
      <c r="F640" s="18"/>
      <c r="G640" s="5" t="s">
        <v>3</v>
      </c>
    </row>
    <row r="641" spans="1:7" s="3" customFormat="1" outlineLevel="3">
      <c r="A641" s="4" t="s">
        <v>678</v>
      </c>
      <c r="B641" s="4" t="s">
        <v>681</v>
      </c>
      <c r="C641" s="74" t="s">
        <v>679</v>
      </c>
      <c r="D641" s="6"/>
      <c r="E641" s="27"/>
      <c r="F641" s="18"/>
      <c r="G641" s="5"/>
    </row>
    <row r="642" spans="1:7" s="3" customFormat="1" outlineLevel="3">
      <c r="A642" s="8"/>
      <c r="B642" s="7" t="s">
        <v>3</v>
      </c>
      <c r="C642" s="77" t="s">
        <v>3</v>
      </c>
      <c r="D642" s="1" t="s">
        <v>17</v>
      </c>
      <c r="E642" s="29">
        <v>3</v>
      </c>
      <c r="F642" s="17">
        <v>34.630000000000003</v>
      </c>
      <c r="G642" s="9">
        <f>E642*F642</f>
        <v>103.89000000000001</v>
      </c>
    </row>
    <row r="643" spans="1:7" s="3" customFormat="1" outlineLevel="3">
      <c r="A643" s="4" t="s">
        <v>675</v>
      </c>
      <c r="B643" s="4" t="s">
        <v>676</v>
      </c>
      <c r="C643" s="74" t="s">
        <v>684</v>
      </c>
      <c r="D643" s="6" t="s">
        <v>3</v>
      </c>
      <c r="E643" s="27"/>
      <c r="F643" s="18"/>
      <c r="G643" s="5" t="s">
        <v>3</v>
      </c>
    </row>
    <row r="644" spans="1:7" s="3" customFormat="1" outlineLevel="3">
      <c r="A644" s="4" t="s">
        <v>682</v>
      </c>
      <c r="B644" s="4" t="s">
        <v>683</v>
      </c>
      <c r="C644" s="74" t="s">
        <v>89</v>
      </c>
      <c r="D644" s="6"/>
      <c r="E644" s="27"/>
      <c r="F644" s="18"/>
      <c r="G644" s="5"/>
    </row>
    <row r="645" spans="1:7" s="3" customFormat="1" outlineLevel="3">
      <c r="A645" s="8"/>
      <c r="B645" s="7" t="s">
        <v>3</v>
      </c>
      <c r="C645" s="77" t="s">
        <v>3</v>
      </c>
      <c r="D645" s="1" t="s">
        <v>17</v>
      </c>
      <c r="E645" s="29">
        <v>3</v>
      </c>
      <c r="F645" s="17">
        <v>31.45</v>
      </c>
      <c r="G645" s="9">
        <f>E645*F645</f>
        <v>94.35</v>
      </c>
    </row>
    <row r="646" spans="1:7" s="3" customFormat="1" ht="51" outlineLevel="3">
      <c r="A646" s="4" t="s">
        <v>685</v>
      </c>
      <c r="B646" s="4" t="s">
        <v>686</v>
      </c>
      <c r="C646" s="74" t="s">
        <v>689</v>
      </c>
      <c r="D646" s="6" t="s">
        <v>3</v>
      </c>
      <c r="E646" s="27"/>
      <c r="F646" s="18"/>
      <c r="G646" s="5" t="s">
        <v>3</v>
      </c>
    </row>
    <row r="647" spans="1:7" s="3" customFormat="1" outlineLevel="3">
      <c r="A647" s="4" t="s">
        <v>688</v>
      </c>
      <c r="B647" s="4" t="s">
        <v>687</v>
      </c>
      <c r="C647" s="74" t="s">
        <v>690</v>
      </c>
      <c r="D647" s="6"/>
      <c r="E647" s="27"/>
      <c r="F647" s="18"/>
      <c r="G647" s="5"/>
    </row>
    <row r="648" spans="1:7" s="3" customFormat="1" outlineLevel="3">
      <c r="A648" s="8"/>
      <c r="B648" s="7" t="s">
        <v>3</v>
      </c>
      <c r="C648" s="77" t="s">
        <v>3</v>
      </c>
      <c r="D648" s="1" t="s">
        <v>17</v>
      </c>
      <c r="E648" s="29">
        <v>1</v>
      </c>
      <c r="F648" s="17">
        <v>74.86</v>
      </c>
      <c r="G648" s="9">
        <f>E648*F648</f>
        <v>74.86</v>
      </c>
    </row>
    <row r="649" spans="1:7" s="3" customFormat="1" outlineLevel="3">
      <c r="A649" s="4" t="s">
        <v>692</v>
      </c>
      <c r="B649" s="4" t="s">
        <v>691</v>
      </c>
      <c r="C649" s="74" t="s">
        <v>693</v>
      </c>
      <c r="D649" s="6"/>
      <c r="E649" s="27"/>
      <c r="F649" s="18"/>
      <c r="G649" s="5"/>
    </row>
    <row r="650" spans="1:7" s="3" customFormat="1" outlineLevel="3">
      <c r="A650" s="8"/>
      <c r="B650" s="7" t="s">
        <v>3</v>
      </c>
      <c r="C650" s="77" t="s">
        <v>3</v>
      </c>
      <c r="D650" s="1" t="s">
        <v>17</v>
      </c>
      <c r="E650" s="29">
        <v>1</v>
      </c>
      <c r="F650" s="17">
        <v>76.760000000000005</v>
      </c>
      <c r="G650" s="9">
        <f>E650*F650</f>
        <v>76.760000000000005</v>
      </c>
    </row>
    <row r="651" spans="1:7" s="3" customFormat="1" outlineLevel="3">
      <c r="A651" s="4" t="s">
        <v>696</v>
      </c>
      <c r="B651" s="4" t="s">
        <v>695</v>
      </c>
      <c r="C651" s="74" t="s">
        <v>694</v>
      </c>
      <c r="D651" s="6"/>
      <c r="E651" s="27"/>
      <c r="F651" s="18"/>
      <c r="G651" s="5"/>
    </row>
    <row r="652" spans="1:7" s="3" customFormat="1" outlineLevel="3">
      <c r="A652" s="8"/>
      <c r="B652" s="7" t="s">
        <v>3</v>
      </c>
      <c r="C652" s="77" t="s">
        <v>3</v>
      </c>
      <c r="D652" s="1" t="s">
        <v>17</v>
      </c>
      <c r="E652" s="29">
        <v>1</v>
      </c>
      <c r="F652" s="17">
        <v>169.9</v>
      </c>
      <c r="G652" s="9">
        <f>E652*F652</f>
        <v>169.9</v>
      </c>
    </row>
    <row r="653" spans="1:7" s="3" customFormat="1" ht="38.25" outlineLevel="3">
      <c r="A653" s="4" t="s">
        <v>698</v>
      </c>
      <c r="B653" s="4" t="s">
        <v>700</v>
      </c>
      <c r="C653" s="74" t="s">
        <v>701</v>
      </c>
      <c r="D653" s="6" t="s">
        <v>3</v>
      </c>
      <c r="E653" s="27"/>
      <c r="F653" s="18"/>
      <c r="G653" s="5" t="s">
        <v>3</v>
      </c>
    </row>
    <row r="654" spans="1:7" s="3" customFormat="1" outlineLevel="3">
      <c r="A654" s="4" t="s">
        <v>699</v>
      </c>
      <c r="B654" s="4" t="s">
        <v>697</v>
      </c>
      <c r="C654" s="74" t="s">
        <v>702</v>
      </c>
      <c r="D654" s="6"/>
      <c r="E654" s="27"/>
      <c r="F654" s="18"/>
      <c r="G654" s="5"/>
    </row>
    <row r="655" spans="1:7" s="3" customFormat="1" outlineLevel="3">
      <c r="A655" s="8"/>
      <c r="B655" s="7" t="s">
        <v>3</v>
      </c>
      <c r="C655" s="77" t="s">
        <v>3</v>
      </c>
      <c r="D655" s="1" t="s">
        <v>17</v>
      </c>
      <c r="E655" s="29">
        <v>4</v>
      </c>
      <c r="F655" s="17">
        <v>17.57</v>
      </c>
      <c r="G655" s="9">
        <f>E655*F655</f>
        <v>70.28</v>
      </c>
    </row>
    <row r="656" spans="1:7" s="3" customFormat="1" ht="25.5" outlineLevel="3">
      <c r="A656" s="4" t="s">
        <v>704</v>
      </c>
      <c r="B656" s="4" t="s">
        <v>703</v>
      </c>
      <c r="C656" s="74" t="s">
        <v>709</v>
      </c>
      <c r="D656" s="6" t="s">
        <v>3</v>
      </c>
      <c r="E656" s="27"/>
      <c r="F656" s="18"/>
      <c r="G656" s="5" t="s">
        <v>3</v>
      </c>
    </row>
    <row r="657" spans="1:7" s="3" customFormat="1" outlineLevel="3">
      <c r="A657" s="4" t="s">
        <v>706</v>
      </c>
      <c r="B657" s="4" t="s">
        <v>708</v>
      </c>
      <c r="C657" s="74" t="s">
        <v>710</v>
      </c>
      <c r="D657" s="6"/>
      <c r="E657" s="27"/>
      <c r="F657" s="18"/>
      <c r="G657" s="5"/>
    </row>
    <row r="658" spans="1:7" s="3" customFormat="1" outlineLevel="3">
      <c r="A658" s="8"/>
      <c r="B658" s="7" t="s">
        <v>3</v>
      </c>
      <c r="C658" s="77"/>
      <c r="D658" s="1" t="s">
        <v>87</v>
      </c>
      <c r="E658" s="29">
        <v>296</v>
      </c>
      <c r="F658" s="17">
        <v>190.44</v>
      </c>
      <c r="G658" s="9">
        <f>E658*F658</f>
        <v>56370.239999999998</v>
      </c>
    </row>
    <row r="659" spans="1:7" s="3" customFormat="1" outlineLevel="3">
      <c r="A659" s="4" t="s">
        <v>711</v>
      </c>
      <c r="B659" s="4" t="s">
        <v>712</v>
      </c>
      <c r="C659" s="74" t="s">
        <v>713</v>
      </c>
      <c r="D659" s="6"/>
      <c r="E659" s="27"/>
      <c r="F659" s="18"/>
      <c r="G659" s="5"/>
    </row>
    <row r="660" spans="1:7" s="3" customFormat="1" outlineLevel="3">
      <c r="A660" s="8"/>
      <c r="B660" s="7" t="s">
        <v>3</v>
      </c>
      <c r="C660" s="77"/>
      <c r="D660" s="1" t="s">
        <v>87</v>
      </c>
      <c r="E660" s="29">
        <v>385</v>
      </c>
      <c r="F660" s="17">
        <v>92.51</v>
      </c>
      <c r="G660" s="9">
        <f>E660*F660</f>
        <v>35616.35</v>
      </c>
    </row>
    <row r="661" spans="1:7" s="3" customFormat="1" outlineLevel="3">
      <c r="A661" s="4" t="s">
        <v>714</v>
      </c>
      <c r="B661" s="4" t="s">
        <v>715</v>
      </c>
      <c r="C661" s="74" t="s">
        <v>716</v>
      </c>
      <c r="D661" s="6"/>
      <c r="E661" s="27"/>
      <c r="F661" s="18"/>
      <c r="G661" s="5"/>
    </row>
    <row r="662" spans="1:7" s="3" customFormat="1" outlineLevel="3">
      <c r="A662" s="8"/>
      <c r="B662" s="7" t="s">
        <v>3</v>
      </c>
      <c r="C662" s="77"/>
      <c r="D662" s="1" t="s">
        <v>87</v>
      </c>
      <c r="E662" s="29">
        <v>36</v>
      </c>
      <c r="F662" s="17">
        <v>126.71</v>
      </c>
      <c r="G662" s="9">
        <f>E662*F662</f>
        <v>4561.5599999999995</v>
      </c>
    </row>
    <row r="663" spans="1:7" s="3" customFormat="1" outlineLevel="3">
      <c r="A663" s="4" t="s">
        <v>717</v>
      </c>
      <c r="B663" s="4" t="s">
        <v>718</v>
      </c>
      <c r="C663" s="74" t="s">
        <v>719</v>
      </c>
      <c r="D663" s="6"/>
      <c r="E663" s="27"/>
      <c r="F663" s="18"/>
      <c r="G663" s="5"/>
    </row>
    <row r="664" spans="1:7" s="3" customFormat="1" outlineLevel="3">
      <c r="A664" s="8"/>
      <c r="B664" s="7" t="s">
        <v>3</v>
      </c>
      <c r="C664" s="77"/>
      <c r="D664" s="1" t="s">
        <v>87</v>
      </c>
      <c r="E664" s="29">
        <v>125</v>
      </c>
      <c r="F664" s="17">
        <v>84.74</v>
      </c>
      <c r="G664" s="9">
        <f>E664*F664</f>
        <v>10592.5</v>
      </c>
    </row>
    <row r="665" spans="1:7" s="3" customFormat="1" ht="114.75" outlineLevel="3">
      <c r="A665" s="4" t="s">
        <v>705</v>
      </c>
      <c r="B665" s="4" t="s">
        <v>707</v>
      </c>
      <c r="C665" s="74" t="s">
        <v>721</v>
      </c>
      <c r="D665" s="6" t="s">
        <v>3</v>
      </c>
      <c r="E665" s="27"/>
      <c r="F665" s="18"/>
      <c r="G665" s="5" t="s">
        <v>3</v>
      </c>
    </row>
    <row r="666" spans="1:7" s="3" customFormat="1" ht="25.5" outlineLevel="3">
      <c r="A666" s="4" t="s">
        <v>720</v>
      </c>
      <c r="B666" s="4" t="s">
        <v>723</v>
      </c>
      <c r="C666" s="74" t="s">
        <v>722</v>
      </c>
      <c r="D666" s="6"/>
      <c r="E666" s="27"/>
      <c r="F666" s="18"/>
      <c r="G666" s="5"/>
    </row>
    <row r="667" spans="1:7" s="3" customFormat="1" outlineLevel="3">
      <c r="A667" s="8"/>
      <c r="B667" s="7" t="s">
        <v>3</v>
      </c>
      <c r="C667" s="77"/>
      <c r="D667" s="1" t="s">
        <v>17</v>
      </c>
      <c r="E667" s="29">
        <v>3</v>
      </c>
      <c r="F667" s="17">
        <v>1985.1</v>
      </c>
      <c r="G667" s="9">
        <f>E667*F667</f>
        <v>5955.2999999999993</v>
      </c>
    </row>
    <row r="668" spans="1:7" s="3" customFormat="1" outlineLevel="3">
      <c r="A668" s="4" t="s">
        <v>724</v>
      </c>
      <c r="B668" s="4" t="s">
        <v>725</v>
      </c>
      <c r="C668" s="74" t="s">
        <v>726</v>
      </c>
      <c r="D668" s="6"/>
      <c r="E668" s="27"/>
      <c r="F668" s="18"/>
      <c r="G668" s="5"/>
    </row>
    <row r="669" spans="1:7" s="3" customFormat="1" outlineLevel="3">
      <c r="A669" s="8"/>
      <c r="B669" s="7" t="s">
        <v>3</v>
      </c>
      <c r="C669" s="77"/>
      <c r="D669" s="1" t="s">
        <v>17</v>
      </c>
      <c r="E669" s="29">
        <v>1</v>
      </c>
      <c r="F669" s="17">
        <v>1766.24</v>
      </c>
      <c r="G669" s="9">
        <f>E669*F669</f>
        <v>1766.24</v>
      </c>
    </row>
    <row r="670" spans="1:7" s="3" customFormat="1" ht="178.5" outlineLevel="3">
      <c r="A670" s="4" t="s">
        <v>729</v>
      </c>
      <c r="B670" s="4" t="s">
        <v>727</v>
      </c>
      <c r="C670" s="74" t="s">
        <v>730</v>
      </c>
      <c r="D670" s="6" t="s">
        <v>3</v>
      </c>
      <c r="E670" s="27"/>
      <c r="F670" s="18"/>
      <c r="G670" s="5" t="s">
        <v>3</v>
      </c>
    </row>
    <row r="671" spans="1:7" s="3" customFormat="1" outlineLevel="3">
      <c r="A671" s="4" t="s">
        <v>728</v>
      </c>
      <c r="B671" s="4"/>
      <c r="C671" s="74" t="s">
        <v>731</v>
      </c>
      <c r="D671" s="6"/>
      <c r="E671" s="27"/>
      <c r="F671" s="18"/>
      <c r="G671" s="5"/>
    </row>
    <row r="672" spans="1:7" s="3" customFormat="1" outlineLevel="3">
      <c r="A672" s="8"/>
      <c r="B672" s="7" t="s">
        <v>3</v>
      </c>
      <c r="C672" s="77"/>
      <c r="D672" s="1" t="s">
        <v>17</v>
      </c>
      <c r="E672" s="29">
        <v>1</v>
      </c>
      <c r="F672" s="17">
        <v>478.8</v>
      </c>
      <c r="G672" s="9">
        <f>E672*F672</f>
        <v>478.8</v>
      </c>
    </row>
    <row r="673" spans="1:7" s="3" customFormat="1" ht="25.5" outlineLevel="3">
      <c r="A673" s="4" t="s">
        <v>734</v>
      </c>
      <c r="B673" s="4" t="s">
        <v>732</v>
      </c>
      <c r="C673" s="74" t="s">
        <v>736</v>
      </c>
      <c r="D673" s="6" t="s">
        <v>3</v>
      </c>
      <c r="E673" s="27"/>
      <c r="F673" s="18"/>
      <c r="G673" s="5" t="s">
        <v>3</v>
      </c>
    </row>
    <row r="674" spans="1:7" s="3" customFormat="1" outlineLevel="3">
      <c r="A674" s="4" t="s">
        <v>735</v>
      </c>
      <c r="B674" s="4" t="s">
        <v>733</v>
      </c>
      <c r="C674" s="74" t="s">
        <v>94</v>
      </c>
      <c r="D674" s="6"/>
      <c r="E674" s="27"/>
      <c r="F674" s="18"/>
      <c r="G674" s="5"/>
    </row>
    <row r="675" spans="1:7" s="3" customFormat="1" outlineLevel="3">
      <c r="A675" s="8"/>
      <c r="B675" s="7" t="s">
        <v>3</v>
      </c>
      <c r="C675" s="77"/>
      <c r="D675" s="1" t="s">
        <v>15</v>
      </c>
      <c r="E675" s="29">
        <v>15</v>
      </c>
      <c r="F675" s="17">
        <v>1.5</v>
      </c>
      <c r="G675" s="9">
        <f>E675*F675</f>
        <v>22.5</v>
      </c>
    </row>
    <row r="676" spans="1:7" outlineLevel="3">
      <c r="A676" s="4" t="s">
        <v>3</v>
      </c>
      <c r="B676" s="6" t="s">
        <v>3</v>
      </c>
      <c r="C676" s="74"/>
      <c r="D676" s="6" t="s">
        <v>3</v>
      </c>
      <c r="E676" s="27"/>
      <c r="F676" s="18"/>
      <c r="G676" s="5" t="s">
        <v>3</v>
      </c>
    </row>
    <row r="677" spans="1:7" s="3" customFormat="1" outlineLevel="2">
      <c r="A677" s="8" t="s">
        <v>3</v>
      </c>
      <c r="B677" s="7" t="s">
        <v>3</v>
      </c>
      <c r="C677" s="78" t="s">
        <v>738</v>
      </c>
      <c r="D677" s="1" t="s">
        <v>3</v>
      </c>
      <c r="E677" s="30"/>
      <c r="F677" s="19"/>
      <c r="G677" s="14">
        <f>SUBTOTAL(9,G593:G676)</f>
        <v>153822.97999999998</v>
      </c>
    </row>
    <row r="678" spans="1:7" outlineLevel="2">
      <c r="A678" s="4" t="s">
        <v>3</v>
      </c>
      <c r="B678" s="6" t="s">
        <v>3</v>
      </c>
      <c r="C678" s="74"/>
      <c r="D678" s="6" t="s">
        <v>3</v>
      </c>
      <c r="E678" s="27"/>
      <c r="F678" s="18"/>
      <c r="G678" s="5" t="s">
        <v>3</v>
      </c>
    </row>
    <row r="679" spans="1:7" s="3" customFormat="1" outlineLevel="3">
      <c r="A679" s="12" t="s">
        <v>3</v>
      </c>
      <c r="B679" s="11" t="s">
        <v>3</v>
      </c>
      <c r="C679" s="76" t="s">
        <v>739</v>
      </c>
      <c r="D679" s="11" t="s">
        <v>3</v>
      </c>
      <c r="E679" s="28"/>
      <c r="F679" s="12"/>
      <c r="G679" s="11" t="s">
        <v>3</v>
      </c>
    </row>
    <row r="680" spans="1:7" s="3" customFormat="1" ht="76.5" outlineLevel="3">
      <c r="A680" s="4" t="s">
        <v>740</v>
      </c>
      <c r="B680" s="6" t="s">
        <v>749</v>
      </c>
      <c r="C680" s="74" t="s">
        <v>742</v>
      </c>
      <c r="D680" s="6" t="s">
        <v>3</v>
      </c>
      <c r="E680" s="27"/>
      <c r="F680" s="18"/>
      <c r="G680" s="5" t="s">
        <v>3</v>
      </c>
    </row>
    <row r="681" spans="1:7" s="3" customFormat="1" outlineLevel="3">
      <c r="A681" s="4" t="s">
        <v>741</v>
      </c>
      <c r="B681" s="6" t="s">
        <v>3</v>
      </c>
      <c r="C681" s="81" t="s">
        <v>743</v>
      </c>
      <c r="D681" s="6" t="s">
        <v>3</v>
      </c>
      <c r="E681" s="27"/>
      <c r="F681" s="18"/>
      <c r="G681" s="5" t="s">
        <v>3</v>
      </c>
    </row>
    <row r="682" spans="1:7" s="3" customFormat="1" outlineLevel="3">
      <c r="A682" s="8" t="s">
        <v>3</v>
      </c>
      <c r="B682" s="7" t="s">
        <v>3</v>
      </c>
      <c r="C682" s="77" t="s">
        <v>3</v>
      </c>
      <c r="D682" s="1" t="s">
        <v>17</v>
      </c>
      <c r="E682" s="29">
        <v>4</v>
      </c>
      <c r="F682" s="17">
        <v>268.89999999999998</v>
      </c>
      <c r="G682" s="9">
        <f>E682*F682</f>
        <v>1075.5999999999999</v>
      </c>
    </row>
    <row r="683" spans="1:7" s="3" customFormat="1" ht="153" outlineLevel="3">
      <c r="A683" s="4" t="s">
        <v>745</v>
      </c>
      <c r="B683" s="6" t="s">
        <v>744</v>
      </c>
      <c r="C683" s="74" t="s">
        <v>747</v>
      </c>
      <c r="D683" s="6" t="s">
        <v>3</v>
      </c>
      <c r="E683" s="27"/>
      <c r="F683" s="18"/>
      <c r="G683" s="5" t="s">
        <v>3</v>
      </c>
    </row>
    <row r="684" spans="1:7" s="3" customFormat="1" outlineLevel="3">
      <c r="A684" s="4" t="s">
        <v>746</v>
      </c>
      <c r="B684" s="6" t="s">
        <v>3</v>
      </c>
      <c r="C684" s="81" t="s">
        <v>748</v>
      </c>
      <c r="D684" s="6" t="s">
        <v>3</v>
      </c>
      <c r="E684" s="27"/>
      <c r="F684" s="18"/>
      <c r="G684" s="5" t="s">
        <v>3</v>
      </c>
    </row>
    <row r="685" spans="1:7" s="3" customFormat="1" outlineLevel="3">
      <c r="A685" s="8"/>
      <c r="B685" s="7" t="s">
        <v>3</v>
      </c>
      <c r="C685" s="77" t="s">
        <v>3</v>
      </c>
      <c r="D685" s="1" t="s">
        <v>17</v>
      </c>
      <c r="E685" s="29">
        <v>44</v>
      </c>
      <c r="F685" s="17">
        <v>219.11</v>
      </c>
      <c r="G685" s="9">
        <f>E685*F685</f>
        <v>9640.84</v>
      </c>
    </row>
    <row r="686" spans="1:7" s="3" customFormat="1" ht="76.5" outlineLevel="3">
      <c r="A686" s="4" t="s">
        <v>751</v>
      </c>
      <c r="B686" s="6" t="s">
        <v>750</v>
      </c>
      <c r="C686" s="74" t="s">
        <v>752</v>
      </c>
      <c r="D686" s="6" t="s">
        <v>3</v>
      </c>
      <c r="E686" s="27"/>
      <c r="F686" s="18"/>
      <c r="G686" s="5" t="s">
        <v>3</v>
      </c>
    </row>
    <row r="687" spans="1:7" s="3" customFormat="1" outlineLevel="3">
      <c r="A687" s="8"/>
      <c r="B687" s="7" t="s">
        <v>3</v>
      </c>
      <c r="C687" s="77" t="s">
        <v>3</v>
      </c>
      <c r="D687" s="1" t="s">
        <v>17</v>
      </c>
      <c r="E687" s="29">
        <v>19</v>
      </c>
      <c r="F687" s="17">
        <v>498.47</v>
      </c>
      <c r="G687" s="9">
        <f>E687*F687</f>
        <v>9470.93</v>
      </c>
    </row>
    <row r="688" spans="1:7" s="3" customFormat="1" ht="63.75" outlineLevel="3">
      <c r="A688" s="4" t="s">
        <v>754</v>
      </c>
      <c r="B688" s="6" t="s">
        <v>753</v>
      </c>
      <c r="C688" s="74" t="s">
        <v>755</v>
      </c>
      <c r="D688" s="6" t="s">
        <v>3</v>
      </c>
      <c r="E688" s="27"/>
      <c r="F688" s="18"/>
      <c r="G688" s="5" t="s">
        <v>3</v>
      </c>
    </row>
    <row r="689" spans="1:7" s="3" customFormat="1" outlineLevel="3">
      <c r="A689" s="8"/>
      <c r="B689" s="7" t="s">
        <v>3</v>
      </c>
      <c r="C689" s="77" t="s">
        <v>3</v>
      </c>
      <c r="D689" s="1" t="s">
        <v>17</v>
      </c>
      <c r="E689" s="29">
        <v>19</v>
      </c>
      <c r="F689" s="17">
        <v>306.56</v>
      </c>
      <c r="G689" s="9">
        <f>E689*F689</f>
        <v>5824.64</v>
      </c>
    </row>
    <row r="690" spans="1:7" s="3" customFormat="1" ht="153" outlineLevel="3">
      <c r="A690" s="4" t="s">
        <v>757</v>
      </c>
      <c r="B690" s="6" t="s">
        <v>756</v>
      </c>
      <c r="C690" s="74" t="s">
        <v>758</v>
      </c>
      <c r="D690" s="6" t="s">
        <v>3</v>
      </c>
      <c r="E690" s="27"/>
      <c r="F690" s="18"/>
      <c r="G690" s="5" t="s">
        <v>3</v>
      </c>
    </row>
    <row r="691" spans="1:7" s="3" customFormat="1" outlineLevel="3">
      <c r="A691" s="8"/>
      <c r="B691" s="7" t="s">
        <v>3</v>
      </c>
      <c r="C691" s="77" t="s">
        <v>3</v>
      </c>
      <c r="D691" s="1" t="s">
        <v>17</v>
      </c>
      <c r="E691" s="29">
        <v>21</v>
      </c>
      <c r="F691" s="17">
        <v>203.63</v>
      </c>
      <c r="G691" s="9">
        <f>E691*F691</f>
        <v>4276.2299999999996</v>
      </c>
    </row>
    <row r="692" spans="1:7" s="3" customFormat="1" ht="25.5" outlineLevel="3">
      <c r="A692" s="4" t="s">
        <v>760</v>
      </c>
      <c r="B692" s="6" t="s">
        <v>759</v>
      </c>
      <c r="C692" s="74" t="s">
        <v>761</v>
      </c>
      <c r="D692" s="6" t="s">
        <v>3</v>
      </c>
      <c r="E692" s="27"/>
      <c r="F692" s="18"/>
      <c r="G692" s="5" t="s">
        <v>3</v>
      </c>
    </row>
    <row r="693" spans="1:7" s="3" customFormat="1" outlineLevel="3">
      <c r="A693" s="8"/>
      <c r="B693" s="7" t="s">
        <v>3</v>
      </c>
      <c r="C693" s="77" t="s">
        <v>3</v>
      </c>
      <c r="D693" s="1" t="s">
        <v>17</v>
      </c>
      <c r="E693" s="29">
        <v>4</v>
      </c>
      <c r="F693" s="17">
        <v>76.61</v>
      </c>
      <c r="G693" s="9">
        <f>E693*F693</f>
        <v>306.44</v>
      </c>
    </row>
    <row r="694" spans="1:7" s="3" customFormat="1" outlineLevel="3">
      <c r="A694" s="4" t="s">
        <v>763</v>
      </c>
      <c r="B694" s="6" t="s">
        <v>762</v>
      </c>
      <c r="C694" s="74" t="s">
        <v>764</v>
      </c>
      <c r="D694" s="6" t="s">
        <v>3</v>
      </c>
      <c r="E694" s="27"/>
      <c r="F694" s="18"/>
      <c r="G694" s="5" t="s">
        <v>3</v>
      </c>
    </row>
    <row r="695" spans="1:7" s="3" customFormat="1" outlineLevel="3">
      <c r="A695" s="8"/>
      <c r="B695" s="7" t="s">
        <v>3</v>
      </c>
      <c r="C695" s="77" t="s">
        <v>3</v>
      </c>
      <c r="D695" s="1" t="s">
        <v>17</v>
      </c>
      <c r="E695" s="29">
        <v>2</v>
      </c>
      <c r="F695" s="17">
        <v>505.99</v>
      </c>
      <c r="G695" s="9">
        <f>E695*F695</f>
        <v>1011.98</v>
      </c>
    </row>
    <row r="696" spans="1:7" s="3" customFormat="1" outlineLevel="3">
      <c r="A696" s="4" t="s">
        <v>766</v>
      </c>
      <c r="B696" s="6" t="s">
        <v>765</v>
      </c>
      <c r="C696" s="74" t="s">
        <v>767</v>
      </c>
      <c r="D696" s="6" t="s">
        <v>3</v>
      </c>
      <c r="E696" s="27"/>
      <c r="F696" s="18"/>
      <c r="G696" s="5" t="s">
        <v>3</v>
      </c>
    </row>
    <row r="697" spans="1:7" s="3" customFormat="1" outlineLevel="3">
      <c r="A697" s="8"/>
      <c r="B697" s="7" t="s">
        <v>3</v>
      </c>
      <c r="C697" s="77" t="s">
        <v>3</v>
      </c>
      <c r="D697" s="1" t="s">
        <v>17</v>
      </c>
      <c r="E697" s="29">
        <v>2</v>
      </c>
      <c r="F697" s="17">
        <v>116.51</v>
      </c>
      <c r="G697" s="9">
        <f>E697*F697</f>
        <v>233.02</v>
      </c>
    </row>
    <row r="698" spans="1:7" s="3" customFormat="1" ht="51" outlineLevel="3">
      <c r="A698" s="4" t="s">
        <v>769</v>
      </c>
      <c r="B698" s="6" t="s">
        <v>768</v>
      </c>
      <c r="C698" s="74" t="s">
        <v>770</v>
      </c>
      <c r="D698" s="6" t="s">
        <v>3</v>
      </c>
      <c r="E698" s="27"/>
      <c r="F698" s="18"/>
      <c r="G698" s="5" t="s">
        <v>3</v>
      </c>
    </row>
    <row r="699" spans="1:7" s="3" customFormat="1" outlineLevel="3">
      <c r="A699" s="8"/>
      <c r="B699" s="6"/>
      <c r="C699" s="77" t="s">
        <v>3</v>
      </c>
      <c r="D699" s="1" t="s">
        <v>17</v>
      </c>
      <c r="E699" s="29">
        <v>2</v>
      </c>
      <c r="F699" s="17">
        <v>60.87</v>
      </c>
      <c r="G699" s="9">
        <f>E699*F699</f>
        <v>121.74</v>
      </c>
    </row>
    <row r="700" spans="1:7" s="3" customFormat="1" ht="38.25" outlineLevel="3">
      <c r="A700" s="4" t="s">
        <v>773</v>
      </c>
      <c r="B700" s="6" t="s">
        <v>771</v>
      </c>
      <c r="C700" s="74" t="s">
        <v>774</v>
      </c>
      <c r="D700" s="6" t="s">
        <v>3</v>
      </c>
      <c r="E700" s="27"/>
      <c r="F700" s="18"/>
      <c r="G700" s="5" t="s">
        <v>3</v>
      </c>
    </row>
    <row r="701" spans="1:7" s="3" customFormat="1" outlineLevel="3">
      <c r="A701" s="4" t="s">
        <v>772</v>
      </c>
      <c r="B701" s="6"/>
      <c r="C701" s="74" t="s">
        <v>93</v>
      </c>
      <c r="D701" s="6"/>
      <c r="E701" s="27"/>
      <c r="F701" s="18"/>
      <c r="G701" s="5"/>
    </row>
    <row r="702" spans="1:7" s="3" customFormat="1" outlineLevel="3">
      <c r="A702" s="8"/>
      <c r="B702" s="6"/>
      <c r="C702" s="77" t="s">
        <v>3</v>
      </c>
      <c r="D702" s="1" t="s">
        <v>17</v>
      </c>
      <c r="E702" s="29">
        <v>3</v>
      </c>
      <c r="F702" s="17">
        <v>437.92</v>
      </c>
      <c r="G702" s="9">
        <f>E702*F702</f>
        <v>1313.76</v>
      </c>
    </row>
    <row r="703" spans="1:7" s="3" customFormat="1" ht="25.5" outlineLevel="3">
      <c r="A703" s="4" t="s">
        <v>776</v>
      </c>
      <c r="B703" s="6" t="s">
        <v>775</v>
      </c>
      <c r="C703" s="74" t="s">
        <v>777</v>
      </c>
      <c r="D703" s="6" t="s">
        <v>3</v>
      </c>
      <c r="E703" s="27"/>
      <c r="F703" s="18"/>
      <c r="G703" s="5" t="s">
        <v>3</v>
      </c>
    </row>
    <row r="704" spans="1:7" s="3" customFormat="1" outlineLevel="3">
      <c r="A704" s="8"/>
      <c r="B704" s="6"/>
      <c r="C704" s="77" t="s">
        <v>3</v>
      </c>
      <c r="D704" s="1" t="s">
        <v>17</v>
      </c>
      <c r="E704" s="29">
        <v>3</v>
      </c>
      <c r="F704" s="17">
        <v>211.19</v>
      </c>
      <c r="G704" s="9">
        <f>E704*F704</f>
        <v>633.56999999999994</v>
      </c>
    </row>
    <row r="705" spans="1:7" s="3" customFormat="1" ht="51" outlineLevel="3">
      <c r="A705" s="4" t="s">
        <v>779</v>
      </c>
      <c r="B705" s="6" t="s">
        <v>778</v>
      </c>
      <c r="C705" s="74" t="s">
        <v>92</v>
      </c>
      <c r="D705" s="6" t="s">
        <v>3</v>
      </c>
      <c r="E705" s="27"/>
      <c r="F705" s="18"/>
      <c r="G705" s="5" t="s">
        <v>3</v>
      </c>
    </row>
    <row r="706" spans="1:7" s="3" customFormat="1" ht="25.5" outlineLevel="3">
      <c r="A706" s="4" t="s">
        <v>780</v>
      </c>
      <c r="B706" s="6"/>
      <c r="C706" s="74" t="s">
        <v>781</v>
      </c>
      <c r="D706" s="6"/>
      <c r="E706" s="27"/>
      <c r="F706" s="18"/>
      <c r="G706" s="5"/>
    </row>
    <row r="707" spans="1:7" s="3" customFormat="1" outlineLevel="3">
      <c r="A707" s="8"/>
      <c r="B707" s="6"/>
      <c r="C707" s="77" t="s">
        <v>3</v>
      </c>
      <c r="D707" s="1" t="s">
        <v>17</v>
      </c>
      <c r="E707" s="29">
        <v>3</v>
      </c>
      <c r="F707" s="17">
        <v>442.09</v>
      </c>
      <c r="G707" s="9">
        <f>E707*F707</f>
        <v>1326.27</v>
      </c>
    </row>
    <row r="708" spans="1:7" s="3" customFormat="1" outlineLevel="3">
      <c r="A708" s="4" t="s">
        <v>782</v>
      </c>
      <c r="B708" s="6"/>
      <c r="C708" s="74" t="s">
        <v>783</v>
      </c>
      <c r="D708" s="6"/>
      <c r="E708" s="27"/>
      <c r="F708" s="18"/>
      <c r="G708" s="5"/>
    </row>
    <row r="709" spans="1:7" s="3" customFormat="1" outlineLevel="3">
      <c r="A709" s="8"/>
      <c r="B709" s="6"/>
      <c r="C709" s="77" t="s">
        <v>3</v>
      </c>
      <c r="D709" s="1" t="s">
        <v>17</v>
      </c>
      <c r="E709" s="29">
        <v>17</v>
      </c>
      <c r="F709" s="17">
        <v>310.52999999999997</v>
      </c>
      <c r="G709" s="9">
        <f>E709*F709</f>
        <v>5279.0099999999993</v>
      </c>
    </row>
    <row r="710" spans="1:7" s="3" customFormat="1" ht="25.5" outlineLevel="3">
      <c r="A710" s="4" t="s">
        <v>785</v>
      </c>
      <c r="B710" s="6" t="s">
        <v>784</v>
      </c>
      <c r="C710" s="74" t="s">
        <v>787</v>
      </c>
      <c r="D710" s="6" t="s">
        <v>3</v>
      </c>
      <c r="E710" s="27"/>
      <c r="F710" s="18"/>
      <c r="G710" s="5" t="s">
        <v>3</v>
      </c>
    </row>
    <row r="711" spans="1:7" s="3" customFormat="1" outlineLevel="3">
      <c r="A711" s="4" t="s">
        <v>786</v>
      </c>
      <c r="B711" s="6"/>
      <c r="C711" s="74" t="s">
        <v>788</v>
      </c>
      <c r="D711" s="6"/>
      <c r="E711" s="27"/>
      <c r="F711" s="18"/>
      <c r="G711" s="5"/>
    </row>
    <row r="712" spans="1:7" s="3" customFormat="1" outlineLevel="3">
      <c r="A712" s="8"/>
      <c r="B712" s="6"/>
      <c r="C712" s="77" t="s">
        <v>3</v>
      </c>
      <c r="D712" s="1" t="s">
        <v>17</v>
      </c>
      <c r="E712" s="29">
        <v>4</v>
      </c>
      <c r="F712" s="17">
        <v>394.73</v>
      </c>
      <c r="G712" s="9">
        <f>E712*F712</f>
        <v>1578.92</v>
      </c>
    </row>
    <row r="713" spans="1:7" s="3" customFormat="1" ht="51" outlineLevel="3">
      <c r="A713" s="4" t="s">
        <v>790</v>
      </c>
      <c r="B713" s="6" t="s">
        <v>789</v>
      </c>
      <c r="C713" s="74" t="s">
        <v>792</v>
      </c>
      <c r="D713" s="6" t="s">
        <v>3</v>
      </c>
      <c r="E713" s="27"/>
      <c r="F713" s="18"/>
      <c r="G713" s="5" t="s">
        <v>3</v>
      </c>
    </row>
    <row r="714" spans="1:7" s="3" customFormat="1" outlineLevel="3">
      <c r="A714" s="4" t="s">
        <v>791</v>
      </c>
      <c r="B714" s="6"/>
      <c r="C714" s="74" t="s">
        <v>793</v>
      </c>
      <c r="D714" s="6"/>
      <c r="E714" s="27"/>
      <c r="F714" s="18"/>
      <c r="G714" s="5"/>
    </row>
    <row r="715" spans="1:7" s="3" customFormat="1" outlineLevel="3">
      <c r="A715" s="8"/>
      <c r="B715" s="6"/>
      <c r="C715" s="77" t="s">
        <v>3</v>
      </c>
      <c r="D715" s="1" t="s">
        <v>17</v>
      </c>
      <c r="E715" s="29">
        <v>3</v>
      </c>
      <c r="F715" s="17">
        <v>47.88</v>
      </c>
      <c r="G715" s="9">
        <f>E715*F715</f>
        <v>143.64000000000001</v>
      </c>
    </row>
    <row r="716" spans="1:7" s="3" customFormat="1" outlineLevel="3">
      <c r="A716" s="4" t="s">
        <v>794</v>
      </c>
      <c r="B716" s="6"/>
      <c r="C716" s="74" t="s">
        <v>795</v>
      </c>
      <c r="D716" s="6"/>
      <c r="E716" s="27"/>
      <c r="F716" s="18"/>
      <c r="G716" s="5"/>
    </row>
    <row r="717" spans="1:7" s="3" customFormat="1" outlineLevel="3">
      <c r="A717" s="8"/>
      <c r="B717" s="6"/>
      <c r="C717" s="77" t="s">
        <v>3</v>
      </c>
      <c r="D717" s="1" t="s">
        <v>17</v>
      </c>
      <c r="E717" s="29">
        <v>6</v>
      </c>
      <c r="F717" s="17">
        <v>51.93</v>
      </c>
      <c r="G717" s="9">
        <f>E717*F717</f>
        <v>311.58</v>
      </c>
    </row>
    <row r="718" spans="1:7" s="3" customFormat="1" ht="25.5" outlineLevel="3">
      <c r="A718" s="4" t="s">
        <v>796</v>
      </c>
      <c r="B718" s="6" t="s">
        <v>797</v>
      </c>
      <c r="C718" s="74" t="s">
        <v>798</v>
      </c>
      <c r="D718" s="6" t="s">
        <v>3</v>
      </c>
      <c r="E718" s="27"/>
      <c r="F718" s="18"/>
      <c r="G718" s="5" t="s">
        <v>3</v>
      </c>
    </row>
    <row r="719" spans="1:7" s="3" customFormat="1" outlineLevel="3">
      <c r="A719" s="8"/>
      <c r="B719" s="6"/>
      <c r="C719" s="77" t="s">
        <v>3</v>
      </c>
      <c r="D719" s="1" t="s">
        <v>17</v>
      </c>
      <c r="E719" s="29">
        <v>3</v>
      </c>
      <c r="F719" s="17">
        <v>148.4</v>
      </c>
      <c r="G719" s="9">
        <f>E719*F719</f>
        <v>445.20000000000005</v>
      </c>
    </row>
    <row r="720" spans="1:7" s="3" customFormat="1" ht="102" outlineLevel="3">
      <c r="A720" s="4" t="s">
        <v>633</v>
      </c>
      <c r="B720" s="6" t="s">
        <v>799</v>
      </c>
      <c r="C720" s="74" t="s">
        <v>802</v>
      </c>
      <c r="D720" s="6" t="s">
        <v>3</v>
      </c>
      <c r="E720" s="27"/>
      <c r="F720" s="18"/>
      <c r="G720" s="5" t="s">
        <v>3</v>
      </c>
    </row>
    <row r="721" spans="1:7" s="3" customFormat="1" outlineLevel="3">
      <c r="A721" s="4" t="s">
        <v>800</v>
      </c>
      <c r="B721" s="6" t="s">
        <v>801</v>
      </c>
      <c r="C721" s="77" t="s">
        <v>646</v>
      </c>
      <c r="D721" s="1" t="s">
        <v>15</v>
      </c>
      <c r="E721" s="29">
        <v>25</v>
      </c>
      <c r="F721" s="17">
        <v>7.51</v>
      </c>
      <c r="G721" s="9">
        <f>E721*F721</f>
        <v>187.75</v>
      </c>
    </row>
    <row r="722" spans="1:7" s="3" customFormat="1" outlineLevel="3">
      <c r="A722" s="4" t="s">
        <v>804</v>
      </c>
      <c r="B722" s="6" t="s">
        <v>803</v>
      </c>
      <c r="C722" s="77" t="s">
        <v>651</v>
      </c>
      <c r="D722" s="1" t="s">
        <v>15</v>
      </c>
      <c r="E722" s="29">
        <v>290</v>
      </c>
      <c r="F722" s="17">
        <v>9.49</v>
      </c>
      <c r="G722" s="9">
        <f>E722*F722</f>
        <v>2752.1</v>
      </c>
    </row>
    <row r="723" spans="1:7" s="3" customFormat="1" outlineLevel="3">
      <c r="A723" s="4" t="s">
        <v>806</v>
      </c>
      <c r="B723" s="6" t="s">
        <v>805</v>
      </c>
      <c r="C723" s="77" t="s">
        <v>807</v>
      </c>
      <c r="D723" s="1" t="s">
        <v>15</v>
      </c>
      <c r="E723" s="29">
        <v>36</v>
      </c>
      <c r="F723" s="17">
        <v>13.41</v>
      </c>
      <c r="G723" s="9">
        <f>E723*F723</f>
        <v>482.76</v>
      </c>
    </row>
    <row r="724" spans="1:7" s="3" customFormat="1" outlineLevel="3">
      <c r="A724" s="4" t="s">
        <v>809</v>
      </c>
      <c r="B724" s="6" t="s">
        <v>808</v>
      </c>
      <c r="C724" s="79" t="s">
        <v>810</v>
      </c>
      <c r="D724" s="1" t="s">
        <v>15</v>
      </c>
      <c r="E724" s="29">
        <v>107</v>
      </c>
      <c r="F724" s="17">
        <v>19.34</v>
      </c>
      <c r="G724" s="9">
        <f>E724*F724</f>
        <v>2069.38</v>
      </c>
    </row>
    <row r="725" spans="1:7" s="3" customFormat="1" outlineLevel="3">
      <c r="A725" s="4"/>
      <c r="B725" s="6"/>
      <c r="C725" s="79"/>
      <c r="D725" s="6"/>
      <c r="E725" s="31"/>
      <c r="F725" s="65"/>
      <c r="G725" s="10"/>
    </row>
    <row r="726" spans="1:7" s="3" customFormat="1" ht="76.5" outlineLevel="3">
      <c r="A726" s="4" t="s">
        <v>632</v>
      </c>
      <c r="B726" s="6" t="s">
        <v>631</v>
      </c>
      <c r="C726" s="74" t="s">
        <v>636</v>
      </c>
      <c r="D726" s="6" t="s">
        <v>3</v>
      </c>
      <c r="E726" s="27"/>
      <c r="F726" s="18"/>
      <c r="G726" s="5" t="s">
        <v>3</v>
      </c>
    </row>
    <row r="727" spans="1:7" s="3" customFormat="1" outlineLevel="3">
      <c r="A727" s="4" t="s">
        <v>812</v>
      </c>
      <c r="B727" s="6" t="s">
        <v>811</v>
      </c>
      <c r="C727" s="79" t="s">
        <v>813</v>
      </c>
      <c r="D727" s="1" t="s">
        <v>15</v>
      </c>
      <c r="E727" s="29">
        <v>170</v>
      </c>
      <c r="F727" s="17">
        <v>19.98</v>
      </c>
      <c r="G727" s="9">
        <f>E727*F727</f>
        <v>3396.6</v>
      </c>
    </row>
    <row r="728" spans="1:7" s="3" customFormat="1" outlineLevel="3">
      <c r="A728" s="4"/>
      <c r="B728" s="6"/>
      <c r="C728" s="79"/>
      <c r="D728" s="6"/>
      <c r="E728" s="31"/>
      <c r="F728" s="65"/>
      <c r="G728" s="10"/>
    </row>
    <row r="729" spans="1:7" s="3" customFormat="1" ht="76.5" outlineLevel="3">
      <c r="A729" s="4" t="s">
        <v>617</v>
      </c>
      <c r="B729" s="6" t="s">
        <v>616</v>
      </c>
      <c r="C729" s="74" t="s">
        <v>620</v>
      </c>
      <c r="D729" s="6" t="s">
        <v>3</v>
      </c>
      <c r="E729" s="27"/>
      <c r="F729" s="18"/>
      <c r="G729" s="5" t="s">
        <v>3</v>
      </c>
    </row>
    <row r="730" spans="1:7" s="3" customFormat="1" outlineLevel="3">
      <c r="A730" s="4" t="s">
        <v>815</v>
      </c>
      <c r="B730" s="6" t="s">
        <v>814</v>
      </c>
      <c r="C730" s="79" t="s">
        <v>816</v>
      </c>
      <c r="D730" s="1" t="s">
        <v>15</v>
      </c>
      <c r="E730" s="29">
        <v>85</v>
      </c>
      <c r="F730" s="17">
        <v>7.77</v>
      </c>
      <c r="G730" s="9">
        <f>E730*F730</f>
        <v>660.44999999999993</v>
      </c>
    </row>
    <row r="731" spans="1:7" s="3" customFormat="1" outlineLevel="3">
      <c r="A731" s="4" t="s">
        <v>818</v>
      </c>
      <c r="B731" s="6" t="s">
        <v>817</v>
      </c>
      <c r="C731" s="79" t="s">
        <v>819</v>
      </c>
      <c r="D731" s="1" t="s">
        <v>15</v>
      </c>
      <c r="E731" s="29">
        <v>85</v>
      </c>
      <c r="F731" s="17">
        <v>8.7100000000000009</v>
      </c>
      <c r="G731" s="9">
        <f>E731*F731</f>
        <v>740.35</v>
      </c>
    </row>
    <row r="732" spans="1:7" s="3" customFormat="1" outlineLevel="3">
      <c r="A732" s="4"/>
      <c r="B732" s="6"/>
      <c r="C732" s="79"/>
      <c r="D732" s="6"/>
      <c r="E732" s="31"/>
      <c r="F732" s="65"/>
      <c r="G732" s="10"/>
    </row>
    <row r="733" spans="1:7" s="3" customFormat="1" ht="25.5" outlineLevel="3">
      <c r="A733" s="4" t="s">
        <v>821</v>
      </c>
      <c r="B733" s="6" t="s">
        <v>820</v>
      </c>
      <c r="C733" s="74" t="s">
        <v>824</v>
      </c>
      <c r="D733" s="6" t="s">
        <v>3</v>
      </c>
      <c r="E733" s="27"/>
      <c r="F733" s="18"/>
      <c r="G733" s="5" t="s">
        <v>3</v>
      </c>
    </row>
    <row r="734" spans="1:7" s="3" customFormat="1" outlineLevel="3">
      <c r="A734" s="4" t="s">
        <v>822</v>
      </c>
      <c r="B734" s="6" t="s">
        <v>823</v>
      </c>
      <c r="C734" s="79" t="s">
        <v>825</v>
      </c>
      <c r="D734" s="1" t="s">
        <v>17</v>
      </c>
      <c r="E734" s="29">
        <v>46</v>
      </c>
      <c r="F734" s="17">
        <v>13.26</v>
      </c>
      <c r="G734" s="9">
        <f>E734*F734</f>
        <v>609.96</v>
      </c>
    </row>
    <row r="735" spans="1:7" s="3" customFormat="1" outlineLevel="3">
      <c r="A735" s="4"/>
      <c r="B735" s="6"/>
      <c r="C735" s="79"/>
      <c r="D735" s="6"/>
      <c r="E735" s="31"/>
      <c r="F735" s="65"/>
      <c r="G735" s="10"/>
    </row>
    <row r="736" spans="1:7" s="3" customFormat="1" ht="51" outlineLevel="3">
      <c r="A736" s="4" t="s">
        <v>655</v>
      </c>
      <c r="B736" s="6" t="s">
        <v>653</v>
      </c>
      <c r="C736" s="74" t="s">
        <v>657</v>
      </c>
      <c r="D736" s="6" t="s">
        <v>3</v>
      </c>
      <c r="E736" s="27"/>
      <c r="F736" s="18"/>
      <c r="G736" s="5" t="s">
        <v>3</v>
      </c>
    </row>
    <row r="737" spans="1:7" s="3" customFormat="1" outlineLevel="3">
      <c r="A737" s="4" t="s">
        <v>826</v>
      </c>
      <c r="B737" s="6" t="s">
        <v>827</v>
      </c>
      <c r="C737" s="79" t="s">
        <v>702</v>
      </c>
      <c r="D737" s="1" t="s">
        <v>17</v>
      </c>
      <c r="E737" s="29">
        <v>10</v>
      </c>
      <c r="F737" s="17">
        <v>15.02</v>
      </c>
      <c r="G737" s="9">
        <f>E737*F737</f>
        <v>150.19999999999999</v>
      </c>
    </row>
    <row r="738" spans="1:7" s="3" customFormat="1" outlineLevel="3">
      <c r="A738" s="4" t="s">
        <v>829</v>
      </c>
      <c r="B738" s="6" t="s">
        <v>828</v>
      </c>
      <c r="C738" s="79" t="s">
        <v>830</v>
      </c>
      <c r="D738" s="1" t="s">
        <v>17</v>
      </c>
      <c r="E738" s="29">
        <v>2</v>
      </c>
      <c r="F738" s="17">
        <v>23.94</v>
      </c>
      <c r="G738" s="9">
        <f>E738*F738</f>
        <v>47.88</v>
      </c>
    </row>
    <row r="739" spans="1:7" s="3" customFormat="1" outlineLevel="3">
      <c r="A739" s="4" t="s">
        <v>660</v>
      </c>
      <c r="B739" s="6" t="s">
        <v>659</v>
      </c>
      <c r="C739" s="79" t="s">
        <v>830</v>
      </c>
      <c r="D739" s="1" t="s">
        <v>17</v>
      </c>
      <c r="E739" s="29">
        <v>4</v>
      </c>
      <c r="F739" s="17">
        <v>31.73</v>
      </c>
      <c r="G739" s="9">
        <f>E739*F739</f>
        <v>126.92</v>
      </c>
    </row>
    <row r="740" spans="1:7" s="3" customFormat="1" outlineLevel="3">
      <c r="A740" s="4" t="s">
        <v>3</v>
      </c>
      <c r="B740" s="6" t="s">
        <v>3</v>
      </c>
      <c r="C740" s="74" t="s">
        <v>3</v>
      </c>
      <c r="D740" s="6" t="s">
        <v>3</v>
      </c>
      <c r="E740" s="27"/>
      <c r="F740" s="18"/>
      <c r="G740" s="5" t="s">
        <v>3</v>
      </c>
    </row>
    <row r="741" spans="1:7" s="3" customFormat="1" outlineLevel="2">
      <c r="A741" s="8" t="s">
        <v>3</v>
      </c>
      <c r="B741" s="7" t="s">
        <v>3</v>
      </c>
      <c r="C741" s="78" t="s">
        <v>831</v>
      </c>
      <c r="D741" s="1" t="s">
        <v>3</v>
      </c>
      <c r="E741" s="30"/>
      <c r="F741" s="19"/>
      <c r="G741" s="14">
        <f>SUBTOTAL(9,G679:G740)</f>
        <v>54217.719999999979</v>
      </c>
    </row>
    <row r="742" spans="1:7" outlineLevel="2">
      <c r="A742" s="4" t="s">
        <v>3</v>
      </c>
      <c r="B742" s="6" t="s">
        <v>3</v>
      </c>
      <c r="C742" s="74"/>
      <c r="D742" s="6" t="s">
        <v>3</v>
      </c>
      <c r="E742" s="27"/>
      <c r="F742" s="18"/>
      <c r="G742" s="5" t="s">
        <v>3</v>
      </c>
    </row>
    <row r="743" spans="1:7" s="3" customFormat="1" outlineLevel="3">
      <c r="A743" s="12" t="s">
        <v>3</v>
      </c>
      <c r="B743" s="11" t="s">
        <v>3</v>
      </c>
      <c r="C743" s="76" t="s">
        <v>832</v>
      </c>
      <c r="D743" s="11" t="s">
        <v>3</v>
      </c>
      <c r="E743" s="28"/>
      <c r="F743" s="12"/>
      <c r="G743" s="11" t="s">
        <v>3</v>
      </c>
    </row>
    <row r="744" spans="1:7" s="3" customFormat="1" ht="76.5" outlineLevel="3">
      <c r="A744" s="4" t="s">
        <v>835</v>
      </c>
      <c r="B744" s="6" t="s">
        <v>833</v>
      </c>
      <c r="C744" s="74" t="s">
        <v>837</v>
      </c>
      <c r="D744" s="6" t="s">
        <v>3</v>
      </c>
      <c r="E744" s="27"/>
      <c r="F744" s="18"/>
      <c r="G744" s="5" t="s">
        <v>3</v>
      </c>
    </row>
    <row r="745" spans="1:7" s="3" customFormat="1" outlineLevel="3">
      <c r="A745" s="4" t="s">
        <v>836</v>
      </c>
      <c r="B745" s="6" t="s">
        <v>834</v>
      </c>
      <c r="C745" s="79" t="s">
        <v>838</v>
      </c>
      <c r="D745" s="1" t="s">
        <v>15</v>
      </c>
      <c r="E745" s="29">
        <v>45</v>
      </c>
      <c r="F745" s="17">
        <v>26.32</v>
      </c>
      <c r="G745" s="9">
        <f>E745*F745</f>
        <v>1184.4000000000001</v>
      </c>
    </row>
    <row r="746" spans="1:7" s="3" customFormat="1" outlineLevel="3">
      <c r="A746" s="4" t="s">
        <v>840</v>
      </c>
      <c r="B746" s="6" t="s">
        <v>839</v>
      </c>
      <c r="C746" s="79" t="s">
        <v>662</v>
      </c>
      <c r="D746" s="1" t="s">
        <v>15</v>
      </c>
      <c r="E746" s="29">
        <v>45</v>
      </c>
      <c r="F746" s="17">
        <v>38.159999999999997</v>
      </c>
      <c r="G746" s="9">
        <f>E746*F746</f>
        <v>1717.1999999999998</v>
      </c>
    </row>
    <row r="747" spans="1:7" s="3" customFormat="1" outlineLevel="3">
      <c r="A747" s="4" t="s">
        <v>3</v>
      </c>
      <c r="B747" s="6" t="s">
        <v>3</v>
      </c>
      <c r="C747" s="74" t="s">
        <v>3</v>
      </c>
      <c r="D747" s="6" t="s">
        <v>3</v>
      </c>
      <c r="E747" s="27"/>
      <c r="F747" s="18"/>
      <c r="G747" s="5" t="s">
        <v>3</v>
      </c>
    </row>
    <row r="748" spans="1:7" s="3" customFormat="1" ht="63.75" outlineLevel="3">
      <c r="A748" s="4" t="s">
        <v>843</v>
      </c>
      <c r="B748" s="6" t="s">
        <v>841</v>
      </c>
      <c r="C748" s="74" t="s">
        <v>845</v>
      </c>
      <c r="D748" s="6" t="s">
        <v>3</v>
      </c>
      <c r="E748" s="27"/>
      <c r="F748" s="18"/>
      <c r="G748" s="5" t="s">
        <v>3</v>
      </c>
    </row>
    <row r="749" spans="1:7" s="3" customFormat="1" outlineLevel="3">
      <c r="A749" s="4" t="s">
        <v>844</v>
      </c>
      <c r="B749" s="6" t="s">
        <v>842</v>
      </c>
      <c r="C749" s="79" t="s">
        <v>846</v>
      </c>
      <c r="D749" s="1" t="s">
        <v>17</v>
      </c>
      <c r="E749" s="29">
        <v>2</v>
      </c>
      <c r="F749" s="17">
        <v>200.33</v>
      </c>
      <c r="G749" s="9">
        <f>E749*F749</f>
        <v>400.66</v>
      </c>
    </row>
    <row r="750" spans="1:7" s="3" customFormat="1" outlineLevel="3">
      <c r="A750" s="4"/>
      <c r="B750" s="6"/>
      <c r="C750" s="79"/>
      <c r="D750" s="1"/>
      <c r="E750" s="29"/>
      <c r="F750" s="17"/>
      <c r="G750" s="9"/>
    </row>
    <row r="751" spans="1:7" s="3" customFormat="1" outlineLevel="2">
      <c r="A751" s="8" t="s">
        <v>3</v>
      </c>
      <c r="B751" s="7" t="s">
        <v>3</v>
      </c>
      <c r="C751" s="78" t="s">
        <v>847</v>
      </c>
      <c r="D751" s="1" t="s">
        <v>3</v>
      </c>
      <c r="E751" s="30"/>
      <c r="F751" s="19"/>
      <c r="G751" s="14">
        <f>SUBTOTAL(9,G743:G750)</f>
        <v>3302.2599999999998</v>
      </c>
    </row>
    <row r="752" spans="1:7" outlineLevel="2">
      <c r="A752" s="4" t="s">
        <v>3</v>
      </c>
      <c r="B752" s="6" t="s">
        <v>3</v>
      </c>
      <c r="C752" s="74"/>
      <c r="D752" s="6" t="s">
        <v>3</v>
      </c>
      <c r="E752" s="27"/>
      <c r="F752" s="18"/>
      <c r="G752" s="5" t="s">
        <v>3</v>
      </c>
    </row>
    <row r="753" spans="1:7" s="3" customFormat="1" outlineLevel="3">
      <c r="A753" s="12" t="s">
        <v>3</v>
      </c>
      <c r="B753" s="11" t="s">
        <v>3</v>
      </c>
      <c r="C753" s="76" t="s">
        <v>848</v>
      </c>
      <c r="D753" s="11" t="s">
        <v>3</v>
      </c>
      <c r="E753" s="28"/>
      <c r="F753" s="12"/>
      <c r="G753" s="11" t="s">
        <v>3</v>
      </c>
    </row>
    <row r="754" spans="1:7" s="3" customFormat="1" ht="102" outlineLevel="3">
      <c r="A754" s="4" t="s">
        <v>850</v>
      </c>
      <c r="B754" s="6" t="s">
        <v>849</v>
      </c>
      <c r="C754" s="74" t="s">
        <v>853</v>
      </c>
      <c r="D754" s="6" t="s">
        <v>3</v>
      </c>
      <c r="E754" s="27"/>
      <c r="F754" s="18"/>
      <c r="G754" s="5" t="s">
        <v>3</v>
      </c>
    </row>
    <row r="755" spans="1:7" s="3" customFormat="1" outlineLevel="3">
      <c r="A755" s="4" t="s">
        <v>851</v>
      </c>
      <c r="B755" s="6" t="s">
        <v>852</v>
      </c>
      <c r="C755" s="79" t="s">
        <v>96</v>
      </c>
      <c r="D755" s="1" t="s">
        <v>15</v>
      </c>
      <c r="E755" s="29">
        <v>285</v>
      </c>
      <c r="F755" s="17">
        <v>19.09</v>
      </c>
      <c r="G755" s="9">
        <f>E755*F755</f>
        <v>5440.65</v>
      </c>
    </row>
    <row r="756" spans="1:7" s="3" customFormat="1" outlineLevel="3">
      <c r="A756" s="4" t="s">
        <v>855</v>
      </c>
      <c r="B756" s="6" t="s">
        <v>854</v>
      </c>
      <c r="C756" s="79" t="s">
        <v>97</v>
      </c>
      <c r="D756" s="1" t="s">
        <v>15</v>
      </c>
      <c r="E756" s="29">
        <v>285</v>
      </c>
      <c r="F756" s="17">
        <v>20.190000000000001</v>
      </c>
      <c r="G756" s="9">
        <f>E756*F756</f>
        <v>5754.1500000000005</v>
      </c>
    </row>
    <row r="757" spans="1:7" s="3" customFormat="1" outlineLevel="3">
      <c r="A757" s="4" t="s">
        <v>857</v>
      </c>
      <c r="B757" s="6" t="s">
        <v>856</v>
      </c>
      <c r="C757" s="79" t="s">
        <v>98</v>
      </c>
      <c r="D757" s="1" t="s">
        <v>15</v>
      </c>
      <c r="E757" s="29">
        <v>135</v>
      </c>
      <c r="F757" s="17">
        <v>24.74</v>
      </c>
      <c r="G757" s="9">
        <f>E757*F757</f>
        <v>3339.8999999999996</v>
      </c>
    </row>
    <row r="758" spans="1:7" s="3" customFormat="1" outlineLevel="3">
      <c r="A758" s="4" t="s">
        <v>858</v>
      </c>
      <c r="B758" s="6" t="s">
        <v>859</v>
      </c>
      <c r="C758" s="79" t="s">
        <v>860</v>
      </c>
      <c r="D758" s="1" t="s">
        <v>15</v>
      </c>
      <c r="E758" s="29">
        <v>135</v>
      </c>
      <c r="F758" s="17">
        <v>54.49</v>
      </c>
      <c r="G758" s="9">
        <f>E758*F758</f>
        <v>7356.1500000000005</v>
      </c>
    </row>
    <row r="759" spans="1:7" s="3" customFormat="1" outlineLevel="3">
      <c r="A759" s="4"/>
      <c r="B759" s="6"/>
      <c r="C759" s="79"/>
      <c r="D759" s="1"/>
      <c r="E759" s="29"/>
      <c r="F759" s="17"/>
      <c r="G759" s="9"/>
    </row>
    <row r="760" spans="1:7" s="3" customFormat="1" outlineLevel="3">
      <c r="A760" s="4" t="s">
        <v>862</v>
      </c>
      <c r="B760" s="6" t="s">
        <v>861</v>
      </c>
      <c r="C760" s="74" t="s">
        <v>865</v>
      </c>
      <c r="D760" s="6" t="s">
        <v>3</v>
      </c>
      <c r="E760" s="27"/>
      <c r="F760" s="18"/>
      <c r="G760" s="5" t="s">
        <v>3</v>
      </c>
    </row>
    <row r="761" spans="1:7" s="3" customFormat="1" outlineLevel="3">
      <c r="A761" s="4" t="s">
        <v>863</v>
      </c>
      <c r="B761" s="6" t="s">
        <v>864</v>
      </c>
      <c r="C761" s="79" t="s">
        <v>866</v>
      </c>
      <c r="D761" s="1" t="s">
        <v>17</v>
      </c>
      <c r="E761" s="29">
        <v>39</v>
      </c>
      <c r="F761" s="17">
        <v>106</v>
      </c>
      <c r="G761" s="9">
        <f>E761*F761</f>
        <v>4134</v>
      </c>
    </row>
    <row r="762" spans="1:7" s="3" customFormat="1" outlineLevel="3">
      <c r="A762" s="4" t="s">
        <v>868</v>
      </c>
      <c r="B762" s="6" t="s">
        <v>867</v>
      </c>
      <c r="C762" s="79" t="s">
        <v>869</v>
      </c>
      <c r="D762" s="1" t="s">
        <v>17</v>
      </c>
      <c r="E762" s="29">
        <v>39</v>
      </c>
      <c r="F762" s="17">
        <v>103.82</v>
      </c>
      <c r="G762" s="9">
        <f>E762*F762</f>
        <v>4048.9799999999996</v>
      </c>
    </row>
    <row r="763" spans="1:7" s="3" customFormat="1" outlineLevel="3">
      <c r="A763" s="4"/>
      <c r="B763" s="6"/>
      <c r="C763" s="79"/>
      <c r="D763" s="1"/>
      <c r="E763" s="29"/>
      <c r="F763" s="17"/>
      <c r="G763" s="9"/>
    </row>
    <row r="764" spans="1:7" s="3" customFormat="1" ht="299.25" customHeight="1" outlineLevel="3">
      <c r="A764" s="4" t="s">
        <v>872</v>
      </c>
      <c r="B764" s="6" t="s">
        <v>871</v>
      </c>
      <c r="C764" s="74" t="s">
        <v>873</v>
      </c>
      <c r="D764" s="6" t="s">
        <v>3</v>
      </c>
      <c r="E764" s="27"/>
      <c r="F764" s="18"/>
      <c r="G764" s="5" t="s">
        <v>3</v>
      </c>
    </row>
    <row r="765" spans="1:7" s="3" customFormat="1" outlineLevel="3">
      <c r="A765" s="4" t="s">
        <v>870</v>
      </c>
      <c r="B765" s="6"/>
      <c r="C765" s="79" t="s">
        <v>874</v>
      </c>
      <c r="D765" s="1" t="s">
        <v>17</v>
      </c>
      <c r="E765" s="29">
        <v>2</v>
      </c>
      <c r="F765" s="17">
        <v>1560.38</v>
      </c>
      <c r="G765" s="9">
        <f>E765*F765</f>
        <v>3120.76</v>
      </c>
    </row>
    <row r="766" spans="1:7" s="3" customFormat="1" outlineLevel="3">
      <c r="A766" s="4"/>
      <c r="B766" s="6"/>
      <c r="C766" s="79"/>
      <c r="D766" s="1"/>
      <c r="E766" s="29"/>
      <c r="F766" s="17"/>
      <c r="G766" s="9"/>
    </row>
    <row r="767" spans="1:7" s="3" customFormat="1" outlineLevel="3">
      <c r="A767" s="4" t="s">
        <v>876</v>
      </c>
      <c r="B767" s="6" t="s">
        <v>875</v>
      </c>
      <c r="C767" s="74" t="s">
        <v>99</v>
      </c>
      <c r="D767" s="6" t="s">
        <v>3</v>
      </c>
      <c r="E767" s="27"/>
      <c r="F767" s="18"/>
      <c r="G767" s="5" t="s">
        <v>3</v>
      </c>
    </row>
    <row r="768" spans="1:7" s="3" customFormat="1" outlineLevel="3">
      <c r="B768" s="6"/>
      <c r="C768" s="79"/>
      <c r="D768" s="1" t="s">
        <v>17</v>
      </c>
      <c r="E768" s="29">
        <v>2</v>
      </c>
      <c r="F768" s="17">
        <v>398.02</v>
      </c>
      <c r="G768" s="9">
        <f>E768*F768</f>
        <v>796.04</v>
      </c>
    </row>
    <row r="769" spans="1:7" s="3" customFormat="1" outlineLevel="3">
      <c r="A769" s="4" t="s">
        <v>877</v>
      </c>
      <c r="B769" s="6" t="s">
        <v>878</v>
      </c>
      <c r="C769" s="74" t="s">
        <v>879</v>
      </c>
      <c r="D769" s="6" t="s">
        <v>3</v>
      </c>
      <c r="E769" s="27"/>
      <c r="F769" s="18"/>
      <c r="G769" s="5" t="s">
        <v>3</v>
      </c>
    </row>
    <row r="770" spans="1:7" s="3" customFormat="1" outlineLevel="3">
      <c r="B770" s="6"/>
      <c r="C770" s="79"/>
      <c r="D770" s="1" t="s">
        <v>17</v>
      </c>
      <c r="E770" s="29">
        <v>2</v>
      </c>
      <c r="F770" s="17">
        <v>331.79</v>
      </c>
      <c r="G770" s="9">
        <f>E770*F770</f>
        <v>663.58</v>
      </c>
    </row>
    <row r="771" spans="1:7" s="3" customFormat="1" outlineLevel="3">
      <c r="A771" s="4" t="s">
        <v>881</v>
      </c>
      <c r="B771" s="6" t="s">
        <v>880</v>
      </c>
      <c r="C771" s="74" t="s">
        <v>882</v>
      </c>
      <c r="D771" s="6" t="s">
        <v>3</v>
      </c>
      <c r="E771" s="27"/>
      <c r="F771" s="18"/>
      <c r="G771" s="5" t="s">
        <v>3</v>
      </c>
    </row>
    <row r="772" spans="1:7" s="3" customFormat="1" outlineLevel="3">
      <c r="B772" s="6"/>
      <c r="C772" s="79"/>
      <c r="D772" s="1" t="s">
        <v>17</v>
      </c>
      <c r="E772" s="29">
        <v>2</v>
      </c>
      <c r="F772" s="17">
        <v>391.07</v>
      </c>
      <c r="G772" s="9">
        <f>E772*F772</f>
        <v>782.14</v>
      </c>
    </row>
    <row r="773" spans="1:7" s="3" customFormat="1" outlineLevel="3">
      <c r="A773" s="4" t="s">
        <v>884</v>
      </c>
      <c r="B773" s="6" t="s">
        <v>883</v>
      </c>
      <c r="C773" s="74" t="s">
        <v>885</v>
      </c>
      <c r="D773" s="6" t="s">
        <v>3</v>
      </c>
      <c r="E773" s="27"/>
      <c r="F773" s="18"/>
      <c r="G773" s="5" t="s">
        <v>3</v>
      </c>
    </row>
    <row r="774" spans="1:7" s="3" customFormat="1" outlineLevel="3">
      <c r="B774" s="6"/>
      <c r="C774" s="79"/>
      <c r="D774" s="1" t="s">
        <v>17</v>
      </c>
      <c r="E774" s="29">
        <v>4</v>
      </c>
      <c r="F774" s="17">
        <v>92.28</v>
      </c>
      <c r="G774" s="9">
        <f>E774*F774</f>
        <v>369.12</v>
      </c>
    </row>
    <row r="775" spans="1:7" s="3" customFormat="1" ht="89.25" outlineLevel="3">
      <c r="A775" s="4" t="s">
        <v>888</v>
      </c>
      <c r="B775" s="6" t="s">
        <v>887</v>
      </c>
      <c r="C775" s="74" t="s">
        <v>889</v>
      </c>
      <c r="D775" s="6" t="s">
        <v>3</v>
      </c>
      <c r="E775" s="27"/>
      <c r="F775" s="18"/>
      <c r="G775" s="5" t="s">
        <v>3</v>
      </c>
    </row>
    <row r="776" spans="1:7" s="3" customFormat="1" outlineLevel="3">
      <c r="A776" s="4" t="s">
        <v>886</v>
      </c>
      <c r="B776" s="6"/>
      <c r="C776" s="79" t="s">
        <v>890</v>
      </c>
      <c r="D776" s="1" t="s">
        <v>17</v>
      </c>
      <c r="E776" s="29">
        <v>2</v>
      </c>
      <c r="F776" s="17">
        <v>502.49</v>
      </c>
      <c r="G776" s="9">
        <f>E776*F776</f>
        <v>1004.98</v>
      </c>
    </row>
    <row r="777" spans="1:7" s="3" customFormat="1" ht="76.5" outlineLevel="3">
      <c r="A777" s="4" t="s">
        <v>893</v>
      </c>
      <c r="B777" s="6" t="s">
        <v>891</v>
      </c>
      <c r="C777" s="74" t="s">
        <v>895</v>
      </c>
      <c r="D777" s="6" t="s">
        <v>3</v>
      </c>
      <c r="E777" s="27"/>
      <c r="F777" s="18"/>
      <c r="G777" s="5" t="s">
        <v>3</v>
      </c>
    </row>
    <row r="778" spans="1:7" s="3" customFormat="1" outlineLevel="3">
      <c r="A778" s="4" t="s">
        <v>894</v>
      </c>
      <c r="B778" s="6" t="s">
        <v>892</v>
      </c>
      <c r="C778" s="74" t="s">
        <v>896</v>
      </c>
      <c r="D778" s="1" t="s">
        <v>17</v>
      </c>
      <c r="E778" s="29">
        <v>2</v>
      </c>
      <c r="F778" s="17">
        <v>66.569999999999993</v>
      </c>
      <c r="G778" s="9">
        <f>E778*F778</f>
        <v>133.13999999999999</v>
      </c>
    </row>
    <row r="779" spans="1:7" s="3" customFormat="1" outlineLevel="3">
      <c r="A779" s="4" t="s">
        <v>898</v>
      </c>
      <c r="B779" s="6" t="s">
        <v>897</v>
      </c>
      <c r="C779" s="74" t="s">
        <v>896</v>
      </c>
      <c r="D779" s="1" t="s">
        <v>17</v>
      </c>
      <c r="E779" s="29">
        <v>2</v>
      </c>
      <c r="F779" s="17">
        <v>128.13</v>
      </c>
      <c r="G779" s="9">
        <f>E779*F779</f>
        <v>256.26</v>
      </c>
    </row>
    <row r="780" spans="1:7" s="3" customFormat="1" outlineLevel="3">
      <c r="A780" s="4"/>
      <c r="B780" s="6"/>
      <c r="C780" s="79"/>
      <c r="D780" s="1"/>
      <c r="E780" s="29"/>
      <c r="F780" s="17"/>
      <c r="G780" s="9"/>
    </row>
    <row r="781" spans="1:7" outlineLevel="2">
      <c r="A781" s="8" t="s">
        <v>3</v>
      </c>
      <c r="B781" s="7" t="s">
        <v>3</v>
      </c>
      <c r="C781" s="78" t="s">
        <v>899</v>
      </c>
      <c r="D781" s="1" t="s">
        <v>3</v>
      </c>
      <c r="E781" s="30"/>
      <c r="F781" s="19"/>
      <c r="G781" s="14">
        <f>SUBTOTAL(9,G753:G780)</f>
        <v>37199.850000000006</v>
      </c>
    </row>
    <row r="782" spans="1:7" s="3" customFormat="1" outlineLevel="2">
      <c r="A782" s="4" t="s">
        <v>3</v>
      </c>
      <c r="B782" s="6" t="s">
        <v>3</v>
      </c>
      <c r="C782" s="74"/>
      <c r="D782" s="6" t="s">
        <v>3</v>
      </c>
      <c r="E782" s="27"/>
      <c r="F782" s="18"/>
      <c r="G782" s="5" t="s">
        <v>3</v>
      </c>
    </row>
    <row r="783" spans="1:7" s="3" customFormat="1" outlineLevel="3">
      <c r="A783" s="12" t="s">
        <v>3</v>
      </c>
      <c r="B783" s="11" t="s">
        <v>3</v>
      </c>
      <c r="C783" s="76" t="s">
        <v>900</v>
      </c>
      <c r="D783" s="11" t="s">
        <v>3</v>
      </c>
      <c r="E783" s="28"/>
      <c r="F783" s="12"/>
      <c r="G783" s="11" t="s">
        <v>3</v>
      </c>
    </row>
    <row r="784" spans="1:7" s="3" customFormat="1" ht="102" outlineLevel="3">
      <c r="A784" s="4" t="s">
        <v>601</v>
      </c>
      <c r="B784" s="6" t="s">
        <v>600</v>
      </c>
      <c r="C784" s="74" t="s">
        <v>88</v>
      </c>
      <c r="D784" s="6" t="s">
        <v>3</v>
      </c>
      <c r="E784" s="27"/>
      <c r="F784" s="18"/>
      <c r="G784" s="5" t="s">
        <v>3</v>
      </c>
    </row>
    <row r="785" spans="1:7" s="3" customFormat="1" outlineLevel="3">
      <c r="A785" s="4" t="s">
        <v>603</v>
      </c>
      <c r="B785" s="6" t="s">
        <v>602</v>
      </c>
      <c r="C785" s="74" t="s">
        <v>604</v>
      </c>
      <c r="D785" s="1" t="s">
        <v>15</v>
      </c>
      <c r="E785" s="29">
        <v>2</v>
      </c>
      <c r="F785" s="17">
        <v>8</v>
      </c>
      <c r="G785" s="9">
        <f>E785*F785</f>
        <v>16</v>
      </c>
    </row>
    <row r="786" spans="1:7" s="3" customFormat="1" outlineLevel="3">
      <c r="A786" s="4" t="s">
        <v>605</v>
      </c>
      <c r="B786" s="6" t="s">
        <v>606</v>
      </c>
      <c r="C786" s="74" t="s">
        <v>607</v>
      </c>
      <c r="D786" s="1" t="s">
        <v>15</v>
      </c>
      <c r="E786" s="29">
        <v>12</v>
      </c>
      <c r="F786" s="17">
        <v>9.5299999999999994</v>
      </c>
      <c r="G786" s="9">
        <f>E786*F786</f>
        <v>114.35999999999999</v>
      </c>
    </row>
    <row r="787" spans="1:7" s="3" customFormat="1" outlineLevel="3">
      <c r="A787" s="4"/>
      <c r="B787" s="6"/>
      <c r="C787" s="74"/>
      <c r="D787" s="6"/>
      <c r="E787" s="31"/>
      <c r="F787" s="65"/>
      <c r="G787" s="10"/>
    </row>
    <row r="788" spans="1:7" s="3" customFormat="1" ht="51" outlineLevel="3">
      <c r="A788" s="4" t="s">
        <v>901</v>
      </c>
      <c r="B788" s="6" t="s">
        <v>903</v>
      </c>
      <c r="C788" s="74" t="s">
        <v>905</v>
      </c>
      <c r="D788" s="6" t="s">
        <v>3</v>
      </c>
      <c r="E788" s="27"/>
      <c r="F788" s="18"/>
      <c r="G788" s="5" t="s">
        <v>3</v>
      </c>
    </row>
    <row r="789" spans="1:7" s="3" customFormat="1" outlineLevel="3">
      <c r="A789" s="4" t="s">
        <v>902</v>
      </c>
      <c r="B789" s="6" t="s">
        <v>904</v>
      </c>
      <c r="C789" s="74" t="s">
        <v>906</v>
      </c>
      <c r="D789" s="1" t="s">
        <v>87</v>
      </c>
      <c r="E789" s="29">
        <v>7</v>
      </c>
      <c r="F789" s="17">
        <v>52.47</v>
      </c>
      <c r="G789" s="9">
        <f>E789*F789</f>
        <v>367.28999999999996</v>
      </c>
    </row>
    <row r="790" spans="1:7" s="3" customFormat="1" outlineLevel="3">
      <c r="A790" s="4"/>
      <c r="B790" s="6"/>
      <c r="C790" s="74"/>
      <c r="D790" s="6"/>
      <c r="E790" s="31"/>
      <c r="F790" s="65"/>
      <c r="G790" s="10"/>
    </row>
    <row r="791" spans="1:7" s="3" customFormat="1" ht="38.25" outlineLevel="3">
      <c r="A791" s="4" t="s">
        <v>908</v>
      </c>
      <c r="B791" s="6" t="s">
        <v>907</v>
      </c>
      <c r="C791" s="74" t="s">
        <v>910</v>
      </c>
      <c r="D791" s="6" t="s">
        <v>3</v>
      </c>
      <c r="E791" s="27"/>
      <c r="F791" s="18"/>
      <c r="G791" s="5" t="s">
        <v>3</v>
      </c>
    </row>
    <row r="792" spans="1:7" s="3" customFormat="1" outlineLevel="3">
      <c r="A792" s="4" t="s">
        <v>912</v>
      </c>
      <c r="B792" s="6" t="s">
        <v>909</v>
      </c>
      <c r="C792" s="74" t="s">
        <v>911</v>
      </c>
      <c r="D792" s="1" t="s">
        <v>87</v>
      </c>
      <c r="E792" s="29">
        <v>3</v>
      </c>
      <c r="F792" s="17">
        <v>292.24</v>
      </c>
      <c r="G792" s="9">
        <f>E792*F792</f>
        <v>876.72</v>
      </c>
    </row>
    <row r="793" spans="1:7" s="3" customFormat="1" outlineLevel="3">
      <c r="A793" s="4" t="s">
        <v>913</v>
      </c>
      <c r="B793" s="6" t="s">
        <v>914</v>
      </c>
      <c r="C793" s="74" t="s">
        <v>915</v>
      </c>
      <c r="D793" s="1" t="s">
        <v>87</v>
      </c>
      <c r="E793" s="29">
        <v>1</v>
      </c>
      <c r="F793" s="17">
        <v>300.66000000000003</v>
      </c>
      <c r="G793" s="9">
        <f>E793*F793</f>
        <v>300.66000000000003</v>
      </c>
    </row>
    <row r="794" spans="1:7" s="3" customFormat="1" outlineLevel="3">
      <c r="A794" s="4" t="s">
        <v>3</v>
      </c>
      <c r="B794" s="6" t="s">
        <v>3</v>
      </c>
      <c r="C794" s="74" t="s">
        <v>3</v>
      </c>
      <c r="D794" s="6" t="s">
        <v>3</v>
      </c>
      <c r="E794" s="27"/>
      <c r="F794" s="18"/>
      <c r="G794" s="5" t="s">
        <v>3</v>
      </c>
    </row>
    <row r="795" spans="1:7" s="3" customFormat="1" outlineLevel="3">
      <c r="A795" s="4" t="s">
        <v>917</v>
      </c>
      <c r="B795" s="6" t="s">
        <v>920</v>
      </c>
      <c r="C795" s="74" t="s">
        <v>919</v>
      </c>
      <c r="D795" s="6" t="s">
        <v>3</v>
      </c>
      <c r="E795" s="27"/>
      <c r="F795" s="18"/>
      <c r="G795" s="5" t="s">
        <v>3</v>
      </c>
    </row>
    <row r="796" spans="1:7" s="3" customFormat="1" outlineLevel="3">
      <c r="A796" s="4" t="s">
        <v>918</v>
      </c>
      <c r="B796" s="6" t="s">
        <v>916</v>
      </c>
      <c r="C796" s="74" t="s">
        <v>702</v>
      </c>
      <c r="D796" s="1" t="s">
        <v>17</v>
      </c>
      <c r="E796" s="29">
        <v>1</v>
      </c>
      <c r="F796" s="17">
        <v>52.58</v>
      </c>
      <c r="G796" s="9">
        <f>E796*F796</f>
        <v>52.58</v>
      </c>
    </row>
    <row r="797" spans="1:7" s="3" customFormat="1" outlineLevel="3">
      <c r="A797" s="4" t="s">
        <v>3</v>
      </c>
      <c r="B797" s="6" t="s">
        <v>3</v>
      </c>
      <c r="C797" s="74" t="s">
        <v>3</v>
      </c>
      <c r="D797" s="6" t="s">
        <v>3</v>
      </c>
      <c r="E797" s="27"/>
      <c r="F797" s="18"/>
      <c r="G797" s="5" t="s">
        <v>3</v>
      </c>
    </row>
    <row r="798" spans="1:7" s="3" customFormat="1" ht="25.5" outlineLevel="3">
      <c r="A798" s="4" t="s">
        <v>923</v>
      </c>
      <c r="B798" s="6" t="s">
        <v>921</v>
      </c>
      <c r="C798" s="74" t="s">
        <v>925</v>
      </c>
      <c r="D798" s="6" t="s">
        <v>3</v>
      </c>
      <c r="E798" s="27"/>
      <c r="F798" s="18"/>
      <c r="G798" s="5" t="s">
        <v>3</v>
      </c>
    </row>
    <row r="799" spans="1:7" s="3" customFormat="1" outlineLevel="3">
      <c r="A799" s="4" t="s">
        <v>924</v>
      </c>
      <c r="B799" s="6" t="s">
        <v>922</v>
      </c>
      <c r="C799" s="74" t="s">
        <v>702</v>
      </c>
      <c r="D799" s="1" t="s">
        <v>17</v>
      </c>
      <c r="E799" s="29">
        <v>1</v>
      </c>
      <c r="F799" s="17">
        <v>96.43</v>
      </c>
      <c r="G799" s="9">
        <f>E799*F799</f>
        <v>96.43</v>
      </c>
    </row>
    <row r="800" spans="1:7" s="3" customFormat="1" outlineLevel="3">
      <c r="A800" s="4"/>
      <c r="B800" s="6"/>
      <c r="C800" s="74"/>
      <c r="D800" s="1"/>
      <c r="E800" s="29"/>
      <c r="F800" s="17"/>
      <c r="G800" s="9"/>
    </row>
    <row r="801" spans="1:8" s="3" customFormat="1" outlineLevel="2">
      <c r="A801" s="8" t="s">
        <v>3</v>
      </c>
      <c r="B801" s="7" t="s">
        <v>3</v>
      </c>
      <c r="C801" s="78" t="s">
        <v>926</v>
      </c>
      <c r="D801" s="1" t="s">
        <v>3</v>
      </c>
      <c r="E801" s="30" t="s">
        <v>3</v>
      </c>
      <c r="F801" s="19" t="s">
        <v>3</v>
      </c>
      <c r="G801" s="14">
        <f>SUBTOTAL(9,G783:G800)</f>
        <v>1824.04</v>
      </c>
    </row>
    <row r="802" spans="1:8" s="3" customFormat="1" outlineLevel="2">
      <c r="A802" s="4" t="s">
        <v>3</v>
      </c>
      <c r="B802" s="6" t="s">
        <v>3</v>
      </c>
      <c r="C802" s="74" t="s">
        <v>3</v>
      </c>
      <c r="D802" s="6" t="s">
        <v>3</v>
      </c>
      <c r="E802" s="27" t="s">
        <v>3</v>
      </c>
      <c r="F802" s="18" t="s">
        <v>3</v>
      </c>
      <c r="G802" s="5" t="s">
        <v>3</v>
      </c>
    </row>
    <row r="803" spans="1:8" s="3" customFormat="1" outlineLevel="2">
      <c r="A803" s="4" t="s">
        <v>3</v>
      </c>
      <c r="B803" s="6" t="s">
        <v>3</v>
      </c>
      <c r="C803" s="74"/>
      <c r="D803" s="6" t="s">
        <v>3</v>
      </c>
      <c r="E803" s="27" t="s">
        <v>3</v>
      </c>
      <c r="F803" s="18" t="s">
        <v>3</v>
      </c>
      <c r="G803" s="5" t="s">
        <v>3</v>
      </c>
    </row>
    <row r="804" spans="1:8" s="3" customFormat="1" outlineLevel="1">
      <c r="A804" s="21" t="s">
        <v>3</v>
      </c>
      <c r="B804" s="21"/>
      <c r="C804" s="80" t="s">
        <v>100</v>
      </c>
      <c r="D804" s="22" t="s">
        <v>3</v>
      </c>
      <c r="E804" s="35" t="s">
        <v>3</v>
      </c>
      <c r="F804" s="35" t="s">
        <v>3</v>
      </c>
      <c r="G804" s="23">
        <f>SUBTOTAL(9,G520:G803)</f>
        <v>316932.28000000009</v>
      </c>
      <c r="H804" s="24"/>
    </row>
    <row r="805" spans="1:8" outlineLevel="1">
      <c r="A805" s="4" t="s">
        <v>3</v>
      </c>
      <c r="B805" s="6" t="s">
        <v>3</v>
      </c>
      <c r="C805" s="74" t="s">
        <v>3</v>
      </c>
      <c r="D805" s="6" t="s">
        <v>3</v>
      </c>
      <c r="E805" s="27" t="s">
        <v>3</v>
      </c>
      <c r="F805" s="18" t="s">
        <v>3</v>
      </c>
      <c r="G805" s="5" t="s">
        <v>3</v>
      </c>
    </row>
    <row r="806" spans="1:8">
      <c r="A806" s="37" t="s">
        <v>3</v>
      </c>
      <c r="B806" s="37" t="s">
        <v>3</v>
      </c>
      <c r="C806" s="82" t="s">
        <v>101</v>
      </c>
      <c r="D806" s="37" t="s">
        <v>3</v>
      </c>
      <c r="E806" s="38" t="s">
        <v>3</v>
      </c>
      <c r="F806" s="38" t="s">
        <v>3</v>
      </c>
      <c r="G806" s="39">
        <f>SUBTOTAL(9,G3:G805)</f>
        <v>1104065.5954999989</v>
      </c>
    </row>
    <row r="807" spans="1:8">
      <c r="A807" s="4" t="s">
        <v>3</v>
      </c>
      <c r="B807" s="6" t="s">
        <v>3</v>
      </c>
      <c r="C807" s="74" t="s">
        <v>3</v>
      </c>
      <c r="D807" s="6" t="s">
        <v>3</v>
      </c>
      <c r="E807" s="27" t="s">
        <v>3</v>
      </c>
      <c r="F807" s="18" t="s">
        <v>3</v>
      </c>
      <c r="G807" s="5" t="s">
        <v>3</v>
      </c>
    </row>
    <row r="808" spans="1:8">
      <c r="A808" s="4" t="s">
        <v>3</v>
      </c>
      <c r="B808" s="6" t="s">
        <v>3</v>
      </c>
      <c r="C808" s="74" t="s">
        <v>3</v>
      </c>
      <c r="D808" s="6" t="s">
        <v>3</v>
      </c>
      <c r="E808" s="27" t="s">
        <v>3</v>
      </c>
      <c r="F808" s="18" t="s">
        <v>3</v>
      </c>
      <c r="G808" s="5" t="s">
        <v>3</v>
      </c>
    </row>
    <row r="809" spans="1:8">
      <c r="A809" s="16" t="s">
        <v>3</v>
      </c>
      <c r="B809" s="1" t="s">
        <v>3</v>
      </c>
      <c r="C809" s="83" t="s">
        <v>102</v>
      </c>
      <c r="D809" s="1" t="s">
        <v>3</v>
      </c>
      <c r="E809" s="41" t="s">
        <v>3</v>
      </c>
      <c r="F809" s="66" t="s">
        <v>3</v>
      </c>
      <c r="G809" s="40" t="s">
        <v>3</v>
      </c>
    </row>
    <row r="810" spans="1:8">
      <c r="A810" s="4" t="s">
        <v>3</v>
      </c>
      <c r="B810" s="6" t="s">
        <v>3</v>
      </c>
      <c r="C810" s="74" t="s">
        <v>3</v>
      </c>
      <c r="D810" s="6" t="s">
        <v>3</v>
      </c>
      <c r="E810" s="27" t="s">
        <v>3</v>
      </c>
      <c r="F810" s="18" t="s">
        <v>3</v>
      </c>
      <c r="G810" s="5" t="s">
        <v>3</v>
      </c>
    </row>
    <row r="811" spans="1:8" s="63" customFormat="1" outlineLevel="1">
      <c r="A811" s="59" t="s">
        <v>3</v>
      </c>
      <c r="B811" s="60" t="s">
        <v>3</v>
      </c>
      <c r="C811" s="84" t="s">
        <v>103</v>
      </c>
      <c r="D811" s="60" t="s">
        <v>3</v>
      </c>
      <c r="E811" s="28" t="s">
        <v>3</v>
      </c>
      <c r="F811" s="67" t="s">
        <v>3</v>
      </c>
      <c r="G811" s="62">
        <f>G303</f>
        <v>573367.7655000001</v>
      </c>
    </row>
    <row r="812" spans="1:8" s="63" customFormat="1" outlineLevel="1">
      <c r="A812" s="59" t="s">
        <v>3</v>
      </c>
      <c r="B812" s="60" t="s">
        <v>3</v>
      </c>
      <c r="C812" s="84" t="s">
        <v>3</v>
      </c>
      <c r="D812" s="60" t="s">
        <v>3</v>
      </c>
      <c r="E812" s="28" t="s">
        <v>3</v>
      </c>
      <c r="F812" s="67" t="s">
        <v>3</v>
      </c>
      <c r="G812" s="61" t="s">
        <v>3</v>
      </c>
    </row>
    <row r="813" spans="1:8" s="63" customFormat="1" outlineLevel="1">
      <c r="A813" s="59" t="s">
        <v>3</v>
      </c>
      <c r="B813" s="60" t="s">
        <v>3</v>
      </c>
      <c r="C813" s="84" t="s">
        <v>104</v>
      </c>
      <c r="D813" s="60" t="s">
        <v>3</v>
      </c>
      <c r="E813" s="28" t="s">
        <v>3</v>
      </c>
      <c r="F813" s="67" t="s">
        <v>3</v>
      </c>
      <c r="G813" s="62">
        <f>G518</f>
        <v>213765.55</v>
      </c>
    </row>
    <row r="814" spans="1:8" s="63" customFormat="1" outlineLevel="1">
      <c r="A814" s="59" t="s">
        <v>3</v>
      </c>
      <c r="B814" s="60" t="s">
        <v>3</v>
      </c>
      <c r="C814" s="84" t="s">
        <v>3</v>
      </c>
      <c r="D814" s="60" t="s">
        <v>3</v>
      </c>
      <c r="E814" s="28" t="s">
        <v>3</v>
      </c>
      <c r="F814" s="67" t="s">
        <v>3</v>
      </c>
      <c r="G814" s="61" t="s">
        <v>3</v>
      </c>
    </row>
    <row r="815" spans="1:8" s="63" customFormat="1" outlineLevel="1">
      <c r="A815" s="59" t="s">
        <v>3</v>
      </c>
      <c r="B815" s="60" t="s">
        <v>3</v>
      </c>
      <c r="C815" s="84" t="s">
        <v>105</v>
      </c>
      <c r="D815" s="60" t="s">
        <v>3</v>
      </c>
      <c r="E815" s="28" t="s">
        <v>3</v>
      </c>
      <c r="F815" s="67" t="s">
        <v>3</v>
      </c>
      <c r="G815" s="62">
        <f>G804</f>
        <v>316932.28000000009</v>
      </c>
    </row>
    <row r="816" spans="1:8" outlineLevel="1">
      <c r="A816" s="4" t="s">
        <v>3</v>
      </c>
      <c r="B816" s="6" t="s">
        <v>3</v>
      </c>
      <c r="C816" s="74" t="s">
        <v>3</v>
      </c>
      <c r="D816" s="6" t="s">
        <v>3</v>
      </c>
      <c r="E816" s="27" t="s">
        <v>3</v>
      </c>
      <c r="F816" s="18" t="s">
        <v>3</v>
      </c>
      <c r="G816" s="5" t="s">
        <v>3</v>
      </c>
    </row>
    <row r="817" spans="1:10">
      <c r="A817" s="16" t="s">
        <v>3</v>
      </c>
      <c r="B817" s="1" t="s">
        <v>3</v>
      </c>
      <c r="C817" s="83" t="s">
        <v>101</v>
      </c>
      <c r="D817" s="1" t="s">
        <v>3</v>
      </c>
      <c r="E817" s="41"/>
      <c r="F817" s="66" t="s">
        <v>3</v>
      </c>
      <c r="G817" s="14">
        <f>SUM(G811:G815)</f>
        <v>1104065.5955000001</v>
      </c>
    </row>
    <row r="818" spans="1:10">
      <c r="A818" s="42" t="s">
        <v>3</v>
      </c>
      <c r="B818" s="43" t="s">
        <v>3</v>
      </c>
      <c r="C818" s="85" t="s">
        <v>3</v>
      </c>
      <c r="D818" s="43" t="s">
        <v>3</v>
      </c>
      <c r="E818" s="44" t="s">
        <v>3</v>
      </c>
      <c r="F818" s="42"/>
      <c r="G818" s="42"/>
      <c r="H818" s="51"/>
      <c r="I818" s="51"/>
      <c r="J818" s="51"/>
    </row>
    <row r="819" spans="1:10">
      <c r="C819" s="86" t="s">
        <v>106</v>
      </c>
      <c r="D819" s="47"/>
      <c r="E819" s="48"/>
      <c r="F819" s="52"/>
      <c r="G819" s="52"/>
      <c r="H819" s="51"/>
      <c r="I819" s="51"/>
      <c r="J819" s="51"/>
    </row>
    <row r="820" spans="1:10">
      <c r="C820" s="87" t="s">
        <v>1336</v>
      </c>
      <c r="D820" s="47"/>
      <c r="E820" s="48"/>
      <c r="F820" s="52"/>
      <c r="G820" s="52"/>
      <c r="H820" s="51"/>
      <c r="I820" s="51"/>
      <c r="J820" s="51"/>
    </row>
    <row r="821" spans="1:10">
      <c r="C821" s="87" t="s">
        <v>928</v>
      </c>
      <c r="D821" s="47"/>
      <c r="E821" s="48"/>
      <c r="F821" s="52"/>
      <c r="G821" s="52"/>
      <c r="H821" s="51"/>
      <c r="I821" s="51"/>
      <c r="J821" s="51"/>
    </row>
    <row r="822" spans="1:10">
      <c r="C822" s="87" t="s">
        <v>927</v>
      </c>
      <c r="G822" s="53"/>
      <c r="H822" s="51"/>
      <c r="I822" s="51"/>
      <c r="J822" s="51"/>
    </row>
    <row r="823" spans="1:10">
      <c r="C823" s="87" t="s">
        <v>1331</v>
      </c>
      <c r="G823" s="53"/>
      <c r="H823" s="51"/>
      <c r="I823" s="51"/>
      <c r="J823" s="51"/>
    </row>
    <row r="824" spans="1:10">
      <c r="C824" s="87" t="s">
        <v>1332</v>
      </c>
      <c r="G824" s="53"/>
      <c r="H824" s="51"/>
      <c r="I824" s="51"/>
      <c r="J824" s="51"/>
    </row>
    <row r="825" spans="1:10">
      <c r="C825" s="87" t="s">
        <v>1333</v>
      </c>
      <c r="G825" s="53"/>
      <c r="H825" s="51"/>
      <c r="I825" s="51"/>
      <c r="J825" s="51"/>
    </row>
    <row r="826" spans="1:10">
      <c r="C826" s="87" t="s">
        <v>1334</v>
      </c>
      <c r="G826" s="53"/>
      <c r="H826" s="51"/>
      <c r="I826" s="51"/>
      <c r="J826" s="51"/>
    </row>
    <row r="827" spans="1:10">
      <c r="C827" s="87" t="s">
        <v>1335</v>
      </c>
      <c r="G827" s="53"/>
      <c r="H827" s="51"/>
      <c r="I827" s="51"/>
      <c r="J827" s="51"/>
    </row>
    <row r="828" spans="1:10">
      <c r="C828" s="88" t="s">
        <v>109</v>
      </c>
      <c r="G828" s="53"/>
      <c r="H828" s="51"/>
      <c r="I828" s="51"/>
      <c r="J828" s="51"/>
    </row>
    <row r="831" spans="1:10">
      <c r="C831" s="89" t="s">
        <v>929</v>
      </c>
    </row>
  </sheetData>
  <printOptions horizontalCentered="1"/>
  <pageMargins left="0.39370078740157483" right="0.39370078740157483" top="0.59055118110236227" bottom="0.39370078740157483" header="0.51181102362204722" footer="0.51181102362204722"/>
  <pageSetup paperSize="9" scale="95" fitToHeight="250" orientation="landscape" r:id="rId1"/>
  <rowBreaks count="10" manualBreakCount="10">
    <brk id="64" max="6" man="1"/>
    <brk id="103" max="6" man="1"/>
    <brk id="115" max="6" man="1"/>
    <brk id="140" max="6" man="1"/>
    <brk id="150" max="6" man="1"/>
    <brk id="160" max="6" man="1"/>
    <brk id="191" max="6" man="1"/>
    <brk id="245" max="6" man="1"/>
    <brk id="287" max="6" man="1"/>
    <brk id="300"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2</vt:i4>
      </vt:variant>
    </vt:vector>
  </HeadingPairs>
  <TitlesOfParts>
    <vt:vector size="3" baseType="lpstr">
      <vt:lpstr>Foglio1</vt:lpstr>
      <vt:lpstr>Foglio1!Area_stampa</vt:lpstr>
      <vt:lpstr>Foglio1!Titoli_stampa</vt:lpstr>
    </vt:vector>
  </TitlesOfParts>
  <Company>888</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888SP</dc:creator>
  <cp:lastModifiedBy>laura tommasini</cp:lastModifiedBy>
  <cp:lastPrinted>2020-02-03T16:40:44Z</cp:lastPrinted>
  <dcterms:created xsi:type="dcterms:W3CDTF">2004-07-29T09:58:24Z</dcterms:created>
  <dcterms:modified xsi:type="dcterms:W3CDTF">2020-02-03T16:41:38Z</dcterms:modified>
</cp:coreProperties>
</file>