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30" windowHeight="8115"/>
  </bookViews>
  <sheets>
    <sheet name="All.C_Lotto 1_POCT " sheetId="1" r:id="rId1"/>
  </sheets>
  <definedNames>
    <definedName name="_xlnm.Print_Area" localSheetId="0">'All.C_Lotto 1_POCT '!$A$1:$K$40</definedName>
  </definedNames>
  <calcPr calcId="152511"/>
</workbook>
</file>

<file path=xl/calcChain.xml><?xml version="1.0" encoding="utf-8"?>
<calcChain xmlns="http://schemas.openxmlformats.org/spreadsheetml/2006/main">
  <c r="K18" i="1"/>
  <c r="K19"/>
  <c r="K26"/>
  <c r="F19"/>
  <c r="I19"/>
  <c r="I24"/>
  <c r="I26"/>
  <c r="H19"/>
  <c r="H24"/>
  <c r="H26"/>
  <c r="E19"/>
  <c r="E26"/>
  <c r="E24"/>
  <c r="D19"/>
  <c r="D26"/>
  <c r="D24"/>
  <c r="B19"/>
  <c r="B24"/>
  <c r="B26"/>
  <c r="J24"/>
  <c r="J19"/>
  <c r="J26"/>
  <c r="G24"/>
  <c r="F24"/>
  <c r="F26"/>
  <c r="G19"/>
  <c r="G26"/>
  <c r="K15"/>
  <c r="K23"/>
  <c r="K22"/>
  <c r="K24"/>
  <c r="K17"/>
  <c r="K16"/>
  <c r="K14"/>
  <c r="K13"/>
  <c r="K12"/>
  <c r="K11"/>
  <c r="K10"/>
</calcChain>
</file>

<file path=xl/sharedStrings.xml><?xml version="1.0" encoding="utf-8"?>
<sst xmlns="http://schemas.openxmlformats.org/spreadsheetml/2006/main" count="45" uniqueCount="44">
  <si>
    <t xml:space="preserve">Troponina </t>
  </si>
  <si>
    <t>HCG</t>
  </si>
  <si>
    <t>D.Dimero</t>
  </si>
  <si>
    <t>Emocromo</t>
  </si>
  <si>
    <t>PT</t>
  </si>
  <si>
    <t>aPTT</t>
  </si>
  <si>
    <t>Bazzano</t>
  </si>
  <si>
    <t>Bellaria</t>
  </si>
  <si>
    <t>Budrio</t>
  </si>
  <si>
    <t>Loiano</t>
  </si>
  <si>
    <t>Rizzoli (BO)</t>
  </si>
  <si>
    <t>S.Giovanni Persiceto</t>
  </si>
  <si>
    <t>Vergato</t>
  </si>
  <si>
    <t>Rizzoli (Bagheria)</t>
  </si>
  <si>
    <t>Argenta</t>
  </si>
  <si>
    <t>Cento</t>
  </si>
  <si>
    <t>Profilo CC*</t>
  </si>
  <si>
    <t>N.ro postazioni</t>
  </si>
  <si>
    <t>TOTALE REFERTI</t>
  </si>
  <si>
    <t>ALLEGATO C</t>
  </si>
  <si>
    <t>HUB DI RIFERIMENTO : Laboratorio LUM AUSL  BOLOGNA</t>
  </si>
  <si>
    <t>HUB DI RIFERIMENTO : Laboratorio LUP AOU FERRARA</t>
  </si>
  <si>
    <t xml:space="preserve">fornire la lipasi  in sostituzione della Amilasi, quando disponibile per la commercializzazione, senza oneri aggiuntivi. </t>
  </si>
  <si>
    <t>la utrasensibile quando disponibile per la commercializzazione, senza oneri aggiuntivi.</t>
  </si>
  <si>
    <t>TOTALE FERRARA</t>
  </si>
  <si>
    <t>1 postazione</t>
  </si>
  <si>
    <t>Strumenti Back up*</t>
  </si>
  <si>
    <t>N.1 Immunom.</t>
  </si>
  <si>
    <t>N.1 Coagulazione N.1 Immunom.</t>
  </si>
  <si>
    <r>
      <t>Relativamente alla "</t>
    </r>
    <r>
      <rPr>
        <u/>
        <sz val="11"/>
        <color indexed="8"/>
        <rFont val="Calibri"/>
        <family val="2"/>
      </rPr>
      <t>Amilasi/Lipasi"</t>
    </r>
    <r>
      <rPr>
        <sz val="11"/>
        <color theme="1"/>
        <rFont val="Calibri"/>
        <family val="2"/>
        <scheme val="minor"/>
      </rPr>
      <t xml:space="preserve">,  è ammessa la fornitura del test amilasi, qualora non disponibile la Lipasi. Le Ditte partecipanti si impegnano a </t>
    </r>
  </si>
  <si>
    <r>
      <t>Troponina</t>
    </r>
    <r>
      <rPr>
        <sz val="11"/>
        <color theme="1"/>
        <rFont val="Calibri"/>
        <family val="2"/>
        <scheme val="minor"/>
      </rPr>
      <t xml:space="preserve"> : è ammessa la fornitura della troponina I  , qualora non disponibile la ultrasensibile. Le Ditte partecipanti si impegnano a fornire la </t>
    </r>
  </si>
  <si>
    <t>LOTTO 1 : Sistemi analitici per analisi  decentrate (POCT) urgenti</t>
  </si>
  <si>
    <t xml:space="preserve"> GIORNI DI UTILIZZO  DI TUTTE LE POSTAZIONI : 365 die/anno</t>
  </si>
  <si>
    <t>ATTIVITA' ANNUA - ORGANIZZAZIONE - N.RO ANALIZZATORI RICHIESTI</t>
  </si>
  <si>
    <t>OSPEDALE/PRESIDIO</t>
  </si>
  <si>
    <t>TOTALE ANNUO BOLOGNA</t>
  </si>
  <si>
    <t>Attività annua (N.ro Referti)</t>
  </si>
  <si>
    <t>TOTALE ANNUO  COMPLESSIVO</t>
  </si>
  <si>
    <t>Amb. Angiologia S.Orsola BO</t>
  </si>
  <si>
    <t>Back up* :  Sono previsti i seguenti back up  : N. 1 postazione completa per Cento e N.1 per Argenta; Strumenti per test coagulativi (N.1) ed immunometrici (N.1)  per</t>
  </si>
  <si>
    <t>Bagheria. N.1 Strumento per test immunometrici per Loiano</t>
  </si>
  <si>
    <r>
      <t xml:space="preserve">Gli strumenti di back up verranno utilizzati </t>
    </r>
    <r>
      <rPr>
        <u/>
        <sz val="11"/>
        <color indexed="8"/>
        <rFont val="Calibri"/>
        <family val="2"/>
      </rPr>
      <t xml:space="preserve">solo in alternativa </t>
    </r>
    <r>
      <rPr>
        <sz val="11"/>
        <color theme="1"/>
        <rFont val="Calibri"/>
        <family val="2"/>
        <scheme val="minor"/>
      </rPr>
      <t>alle postazioni principali e mai in contemporanea.</t>
    </r>
  </si>
  <si>
    <t>Sodio, Potassio</t>
  </si>
  <si>
    <r>
      <t xml:space="preserve">Profilo CC** </t>
    </r>
    <r>
      <rPr>
        <sz val="11"/>
        <color theme="1"/>
        <rFont val="Calibri"/>
        <family val="2"/>
        <scheme val="minor"/>
      </rPr>
      <t>: Il dato si riferisce a profili urgenti di chimica clinica contenenti : Creatinina, ALT, Bilirubina totale, Amilasi/Lipasi, Glucosio, Proteina C reattiva,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</si>
</sst>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/>
      <sz val="11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3" fontId="2" fillId="0" borderId="0" xfId="0" applyNumberFormat="1" applyFont="1"/>
    <xf numFmtId="0" fontId="0" fillId="0" borderId="1" xfId="0" applyBorder="1"/>
    <xf numFmtId="0" fontId="2" fillId="0" borderId="1" xfId="0" applyFont="1" applyBorder="1"/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/>
    <xf numFmtId="3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" xfId="0" applyFont="1" applyBorder="1"/>
    <xf numFmtId="0" fontId="7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7" xfId="0" applyFont="1" applyFill="1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1" xfId="0" applyFont="1" applyFill="1" applyBorder="1" applyAlignment="1">
      <alignment vertical="center"/>
    </xf>
    <xf numFmtId="3" fontId="0" fillId="0" borderId="0" xfId="0" applyNumberFormat="1"/>
    <xf numFmtId="0" fontId="0" fillId="0" borderId="1" xfId="0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Normal="100" workbookViewId="0">
      <selection activeCell="J13" sqref="J13"/>
    </sheetView>
  </sheetViews>
  <sheetFormatPr defaultRowHeight="15"/>
  <cols>
    <col min="1" max="1" width="29.85546875" customWidth="1"/>
    <col min="2" max="2" width="10.85546875" customWidth="1"/>
    <col min="3" max="3" width="16.42578125" customWidth="1"/>
    <col min="4" max="4" width="11.5703125" customWidth="1"/>
    <col min="5" max="6" width="10.85546875" customWidth="1"/>
    <col min="7" max="7" width="11.140625" customWidth="1"/>
    <col min="8" max="8" width="13.140625" customWidth="1"/>
    <col min="9" max="9" width="9.28515625" customWidth="1"/>
    <col min="10" max="10" width="10" customWidth="1"/>
    <col min="11" max="11" width="13.140625" customWidth="1"/>
  </cols>
  <sheetData>
    <row r="1" spans="1:11" ht="33.75" customHeight="1">
      <c r="A1" s="50" t="s">
        <v>19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">
      <c r="A3" s="11"/>
      <c r="B3" s="51"/>
      <c r="C3" s="52"/>
      <c r="D3" s="52"/>
      <c r="E3" s="52"/>
      <c r="F3" s="52"/>
      <c r="G3" s="52"/>
      <c r="H3" s="52"/>
      <c r="I3" s="52"/>
      <c r="J3" s="52"/>
      <c r="K3" s="52"/>
    </row>
    <row r="4" spans="1:11" ht="15.75">
      <c r="A4" s="32" t="s">
        <v>33</v>
      </c>
      <c r="B4" s="32"/>
      <c r="C4" s="33"/>
      <c r="D4" s="33"/>
      <c r="E4" s="33"/>
      <c r="F4" s="33"/>
      <c r="G4" s="31"/>
      <c r="H4" s="28"/>
      <c r="I4" s="28"/>
      <c r="J4" s="28"/>
      <c r="K4" s="28"/>
    </row>
    <row r="6" spans="1:11" ht="21" customHeight="1">
      <c r="A6" s="36" t="s">
        <v>20</v>
      </c>
      <c r="B6" s="37"/>
      <c r="C6" s="37"/>
      <c r="D6" s="38"/>
    </row>
    <row r="7" spans="1:11" ht="11.25" customHeight="1">
      <c r="A7" s="39"/>
      <c r="B7" s="39"/>
      <c r="C7" s="39"/>
      <c r="D7" s="39"/>
    </row>
    <row r="8" spans="1:11" ht="15.75">
      <c r="A8" s="40"/>
      <c r="B8" s="40"/>
      <c r="C8" s="41"/>
      <c r="D8" s="47" t="s">
        <v>36</v>
      </c>
      <c r="E8" s="48"/>
      <c r="F8" s="48"/>
      <c r="G8" s="48"/>
      <c r="H8" s="48"/>
      <c r="I8" s="48"/>
      <c r="J8" s="49"/>
    </row>
    <row r="9" spans="1:11" ht="30">
      <c r="A9" s="34" t="s">
        <v>34</v>
      </c>
      <c r="B9" s="6" t="s">
        <v>17</v>
      </c>
      <c r="C9" s="6" t="s">
        <v>26</v>
      </c>
      <c r="D9" s="23" t="s">
        <v>0</v>
      </c>
      <c r="E9" s="23" t="s">
        <v>1</v>
      </c>
      <c r="F9" s="23" t="s">
        <v>2</v>
      </c>
      <c r="G9" s="23" t="s">
        <v>16</v>
      </c>
      <c r="H9" s="23" t="s">
        <v>3</v>
      </c>
      <c r="I9" s="23" t="s">
        <v>4</v>
      </c>
      <c r="J9" s="23" t="s">
        <v>5</v>
      </c>
      <c r="K9" s="35" t="s">
        <v>18</v>
      </c>
    </row>
    <row r="10" spans="1:11">
      <c r="A10" s="3" t="s">
        <v>6</v>
      </c>
      <c r="B10" s="7">
        <v>1</v>
      </c>
      <c r="C10" s="7"/>
      <c r="D10" s="4">
        <v>1870</v>
      </c>
      <c r="E10" s="4">
        <v>220</v>
      </c>
      <c r="F10" s="4">
        <v>5</v>
      </c>
      <c r="G10" s="4">
        <v>3520</v>
      </c>
      <c r="H10" s="4">
        <v>3850</v>
      </c>
      <c r="I10" s="4">
        <v>2915</v>
      </c>
      <c r="J10" s="4">
        <v>2915</v>
      </c>
      <c r="K10" s="16">
        <f t="shared" ref="K10:K17" si="0">SUM(D10:J10)</f>
        <v>15295</v>
      </c>
    </row>
    <row r="11" spans="1:11">
      <c r="A11" s="3" t="s">
        <v>7</v>
      </c>
      <c r="B11" s="7">
        <v>1</v>
      </c>
      <c r="C11" s="7"/>
      <c r="D11" s="5">
        <v>363</v>
      </c>
      <c r="E11" s="5"/>
      <c r="F11" s="5">
        <v>121</v>
      </c>
      <c r="G11" s="4">
        <v>1056</v>
      </c>
      <c r="H11" s="4">
        <v>1661</v>
      </c>
      <c r="I11" s="4">
        <v>1634</v>
      </c>
      <c r="J11" s="4">
        <v>1634</v>
      </c>
      <c r="K11" s="16">
        <f t="shared" si="0"/>
        <v>6469</v>
      </c>
    </row>
    <row r="12" spans="1:11">
      <c r="A12" s="3" t="s">
        <v>8</v>
      </c>
      <c r="B12" s="7">
        <v>1</v>
      </c>
      <c r="C12" s="7"/>
      <c r="D12" s="4">
        <v>1529</v>
      </c>
      <c r="E12" s="5">
        <v>110</v>
      </c>
      <c r="F12" s="5">
        <v>132</v>
      </c>
      <c r="G12" s="4">
        <v>3663</v>
      </c>
      <c r="H12" s="4">
        <v>3850</v>
      </c>
      <c r="I12" s="4">
        <v>2838</v>
      </c>
      <c r="J12" s="4">
        <v>2838</v>
      </c>
      <c r="K12" s="16">
        <f t="shared" si="0"/>
        <v>14960</v>
      </c>
    </row>
    <row r="13" spans="1:11">
      <c r="A13" s="3" t="s">
        <v>9</v>
      </c>
      <c r="B13" s="7">
        <v>1</v>
      </c>
      <c r="C13" s="10" t="s">
        <v>27</v>
      </c>
      <c r="D13" s="5">
        <v>605</v>
      </c>
      <c r="E13" s="5">
        <v>23</v>
      </c>
      <c r="F13" s="5">
        <v>132</v>
      </c>
      <c r="G13" s="4">
        <v>2112</v>
      </c>
      <c r="H13" s="4">
        <v>2189</v>
      </c>
      <c r="I13" s="4">
        <v>1078</v>
      </c>
      <c r="J13" s="4">
        <v>1078</v>
      </c>
      <c r="K13" s="16">
        <f t="shared" si="0"/>
        <v>7217</v>
      </c>
    </row>
    <row r="14" spans="1:11">
      <c r="A14" s="3" t="s">
        <v>10</v>
      </c>
      <c r="B14" s="7">
        <v>1</v>
      </c>
      <c r="C14" s="7"/>
      <c r="D14" s="5">
        <v>220</v>
      </c>
      <c r="E14" s="5"/>
      <c r="F14" s="5">
        <v>22</v>
      </c>
      <c r="G14" s="4">
        <v>2398</v>
      </c>
      <c r="H14" s="4">
        <v>11000</v>
      </c>
      <c r="I14" s="4">
        <v>3817</v>
      </c>
      <c r="J14" s="4">
        <v>3817</v>
      </c>
      <c r="K14" s="16">
        <f t="shared" si="0"/>
        <v>21274</v>
      </c>
    </row>
    <row r="15" spans="1:11" ht="31.15" customHeight="1">
      <c r="A15" s="20" t="s">
        <v>13</v>
      </c>
      <c r="B15" s="21">
        <v>1</v>
      </c>
      <c r="C15" s="22" t="s">
        <v>28</v>
      </c>
      <c r="D15" s="23">
        <v>77</v>
      </c>
      <c r="E15" s="23">
        <v>0</v>
      </c>
      <c r="F15" s="23">
        <v>3</v>
      </c>
      <c r="G15" s="27">
        <v>4458</v>
      </c>
      <c r="H15" s="24">
        <v>7854</v>
      </c>
      <c r="I15" s="24">
        <v>4011</v>
      </c>
      <c r="J15" s="24">
        <v>4008</v>
      </c>
      <c r="K15" s="25">
        <f t="shared" si="0"/>
        <v>20411</v>
      </c>
    </row>
    <row r="16" spans="1:11">
      <c r="A16" s="3" t="s">
        <v>11</v>
      </c>
      <c r="B16" s="7">
        <v>1</v>
      </c>
      <c r="C16" s="7"/>
      <c r="D16" s="4">
        <v>1287</v>
      </c>
      <c r="E16" s="5">
        <v>330</v>
      </c>
      <c r="F16" s="5">
        <v>110</v>
      </c>
      <c r="G16" s="4">
        <v>2750</v>
      </c>
      <c r="H16" s="4">
        <v>3168</v>
      </c>
      <c r="I16" s="4">
        <v>2200</v>
      </c>
      <c r="J16" s="4">
        <v>2200</v>
      </c>
      <c r="K16" s="16">
        <f t="shared" si="0"/>
        <v>12045</v>
      </c>
    </row>
    <row r="17" spans="1:14">
      <c r="A17" s="3" t="s">
        <v>12</v>
      </c>
      <c r="B17" s="7">
        <v>1</v>
      </c>
      <c r="C17" s="7"/>
      <c r="D17" s="5">
        <v>979</v>
      </c>
      <c r="E17" s="5"/>
      <c r="F17" s="5">
        <v>154</v>
      </c>
      <c r="G17" s="4">
        <v>2618</v>
      </c>
      <c r="H17" s="4">
        <v>2574</v>
      </c>
      <c r="I17" s="4">
        <v>2222</v>
      </c>
      <c r="J17" s="4">
        <v>2222</v>
      </c>
      <c r="K17" s="16">
        <f t="shared" si="0"/>
        <v>10769</v>
      </c>
    </row>
    <row r="18" spans="1:14">
      <c r="A18" s="3" t="s">
        <v>38</v>
      </c>
      <c r="B18" s="7">
        <v>1</v>
      </c>
      <c r="C18" s="7"/>
      <c r="D18" s="5"/>
      <c r="E18" s="5"/>
      <c r="F18" s="46">
        <v>800</v>
      </c>
      <c r="G18" s="4"/>
      <c r="H18" s="4"/>
      <c r="I18" s="4"/>
      <c r="J18" s="4"/>
      <c r="K18" s="16">
        <f>SUM(D18:J18)</f>
        <v>800</v>
      </c>
      <c r="N18" s="45"/>
    </row>
    <row r="19" spans="1:14" ht="18.75" customHeight="1">
      <c r="A19" s="20" t="s">
        <v>35</v>
      </c>
      <c r="B19" s="21">
        <f>SUM(B10:B18)</f>
        <v>9</v>
      </c>
      <c r="C19" s="21"/>
      <c r="D19" s="24">
        <f t="shared" ref="D19:K19" si="1">SUM(D10:D18)</f>
        <v>6930</v>
      </c>
      <c r="E19" s="24">
        <f t="shared" si="1"/>
        <v>683</v>
      </c>
      <c r="F19" s="26">
        <f t="shared" si="1"/>
        <v>1479</v>
      </c>
      <c r="G19" s="24">
        <f t="shared" si="1"/>
        <v>22575</v>
      </c>
      <c r="H19" s="24">
        <f t="shared" si="1"/>
        <v>36146</v>
      </c>
      <c r="I19" s="24">
        <f t="shared" si="1"/>
        <v>20715</v>
      </c>
      <c r="J19" s="24">
        <f t="shared" si="1"/>
        <v>20712</v>
      </c>
      <c r="K19" s="25">
        <f t="shared" si="1"/>
        <v>109240</v>
      </c>
    </row>
    <row r="20" spans="1:14">
      <c r="A20" s="29"/>
      <c r="B20" s="12"/>
      <c r="C20" s="12"/>
      <c r="D20" s="13"/>
      <c r="E20" s="13"/>
      <c r="F20" s="13"/>
      <c r="G20" s="13"/>
      <c r="H20" s="13"/>
      <c r="I20" s="13"/>
      <c r="J20" s="13"/>
      <c r="K20" s="14"/>
    </row>
    <row r="21" spans="1:14" ht="21" customHeight="1">
      <c r="A21" s="36" t="s">
        <v>21</v>
      </c>
      <c r="B21" s="37"/>
      <c r="C21" s="37"/>
      <c r="D21" s="38"/>
    </row>
    <row r="22" spans="1:14">
      <c r="A22" s="3" t="s">
        <v>14</v>
      </c>
      <c r="B22" s="7">
        <v>1</v>
      </c>
      <c r="C22" s="7" t="s">
        <v>25</v>
      </c>
      <c r="D22" s="4">
        <v>1857</v>
      </c>
      <c r="E22" s="4">
        <v>80</v>
      </c>
      <c r="F22" s="4">
        <v>190</v>
      </c>
      <c r="G22" s="4">
        <v>3533</v>
      </c>
      <c r="H22" s="4">
        <v>4183</v>
      </c>
      <c r="I22" s="4">
        <v>798</v>
      </c>
      <c r="J22" s="4">
        <v>500</v>
      </c>
      <c r="K22" s="16">
        <f>SUM(D22:J22)</f>
        <v>11141</v>
      </c>
    </row>
    <row r="23" spans="1:14">
      <c r="A23" s="3" t="s">
        <v>15</v>
      </c>
      <c r="B23" s="7">
        <v>1</v>
      </c>
      <c r="C23" s="7" t="s">
        <v>25</v>
      </c>
      <c r="D23" s="4">
        <v>1139</v>
      </c>
      <c r="E23" s="5">
        <v>116</v>
      </c>
      <c r="F23" s="5">
        <v>350</v>
      </c>
      <c r="G23" s="4">
        <v>2571</v>
      </c>
      <c r="H23" s="4">
        <v>2905</v>
      </c>
      <c r="I23" s="4">
        <v>424</v>
      </c>
      <c r="J23" s="4">
        <v>287</v>
      </c>
      <c r="K23" s="16">
        <f>SUM(D23:J23)</f>
        <v>7792</v>
      </c>
    </row>
    <row r="24" spans="1:14">
      <c r="A24" s="17" t="s">
        <v>24</v>
      </c>
      <c r="B24" s="7">
        <f>SUM(B22:B23)</f>
        <v>2</v>
      </c>
      <c r="C24" s="2"/>
      <c r="D24" s="4">
        <f t="shared" ref="D24:K24" si="2">SUM(D22:D23)</f>
        <v>2996</v>
      </c>
      <c r="E24" s="4">
        <f t="shared" si="2"/>
        <v>196</v>
      </c>
      <c r="F24" s="4">
        <f t="shared" si="2"/>
        <v>540</v>
      </c>
      <c r="G24" s="4">
        <f t="shared" si="2"/>
        <v>6104</v>
      </c>
      <c r="H24" s="4">
        <f t="shared" si="2"/>
        <v>7088</v>
      </c>
      <c r="I24" s="4">
        <f t="shared" si="2"/>
        <v>1222</v>
      </c>
      <c r="J24" s="4">
        <f t="shared" si="2"/>
        <v>787</v>
      </c>
      <c r="K24" s="16">
        <f t="shared" si="2"/>
        <v>18933</v>
      </c>
    </row>
    <row r="25" spans="1:14">
      <c r="E25" s="8"/>
    </row>
    <row r="26" spans="1:14" ht="18.75" customHeight="1">
      <c r="A26" s="44" t="s">
        <v>37</v>
      </c>
      <c r="B26" s="21">
        <f>B19+B24</f>
        <v>11</v>
      </c>
      <c r="C26" s="34"/>
      <c r="D26" s="24">
        <f>D19+D24</f>
        <v>9926</v>
      </c>
      <c r="E26" s="24">
        <f t="shared" ref="E26:J26" si="3">E19+E24</f>
        <v>879</v>
      </c>
      <c r="F26" s="24">
        <f t="shared" si="3"/>
        <v>2019</v>
      </c>
      <c r="G26" s="24">
        <f t="shared" si="3"/>
        <v>28679</v>
      </c>
      <c r="H26" s="24">
        <f t="shared" si="3"/>
        <v>43234</v>
      </c>
      <c r="I26" s="24">
        <f t="shared" si="3"/>
        <v>21937</v>
      </c>
      <c r="J26" s="24">
        <f t="shared" si="3"/>
        <v>21499</v>
      </c>
      <c r="K26" s="25">
        <f>K19+K24</f>
        <v>128173</v>
      </c>
    </row>
    <row r="27" spans="1:14" ht="9.6" customHeight="1">
      <c r="A27" s="18"/>
      <c r="B27" s="12"/>
      <c r="C27" s="19"/>
      <c r="D27" s="13"/>
      <c r="E27" s="13"/>
      <c r="F27" s="13"/>
      <c r="G27" s="13"/>
      <c r="H27" s="13"/>
      <c r="I27" s="13"/>
      <c r="J27" s="13"/>
      <c r="K27" s="14"/>
    </row>
    <row r="28" spans="1:14">
      <c r="A28" t="s">
        <v>39</v>
      </c>
    </row>
    <row r="29" spans="1:14">
      <c r="A29" s="42" t="s">
        <v>40</v>
      </c>
    </row>
    <row r="30" spans="1:14" ht="10.5" customHeight="1">
      <c r="A30" s="43"/>
      <c r="B30" s="15"/>
      <c r="C30" s="15"/>
    </row>
    <row r="31" spans="1:14">
      <c r="A31" t="s">
        <v>41</v>
      </c>
    </row>
    <row r="33" spans="1:3">
      <c r="A33" s="30" t="s">
        <v>43</v>
      </c>
    </row>
    <row r="34" spans="1:3">
      <c r="A34" t="s">
        <v>42</v>
      </c>
    </row>
    <row r="35" spans="1:3">
      <c r="A35" t="s">
        <v>29</v>
      </c>
    </row>
    <row r="36" spans="1:3">
      <c r="A36" t="s">
        <v>22</v>
      </c>
    </row>
    <row r="37" spans="1:3">
      <c r="A37" s="30" t="s">
        <v>30</v>
      </c>
    </row>
    <row r="38" spans="1:3">
      <c r="A38" t="s">
        <v>23</v>
      </c>
    </row>
    <row r="39" spans="1:3" ht="10.15" customHeight="1"/>
    <row r="40" spans="1:3">
      <c r="A40" s="9" t="s">
        <v>32</v>
      </c>
      <c r="B40" s="9"/>
      <c r="C40" s="9"/>
    </row>
    <row r="42" spans="1:3">
      <c r="A42" s="9"/>
      <c r="B42" s="1"/>
      <c r="C42" s="9"/>
    </row>
  </sheetData>
  <mergeCells count="4">
    <mergeCell ref="D8:J8"/>
    <mergeCell ref="A1:K1"/>
    <mergeCell ref="B3:K3"/>
    <mergeCell ref="A2:K2"/>
  </mergeCells>
  <phoneticPr fontId="5" type="noConversion"/>
  <pageMargins left="0.78740157480314965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All.C_Lotto 1_POCT </vt:lpstr>
      <vt:lpstr>'All.C_Lotto 1_POCT 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vera.pierangeli</cp:lastModifiedBy>
  <cp:lastPrinted>2018-08-03T15:20:34Z</cp:lastPrinted>
  <dcterms:created xsi:type="dcterms:W3CDTF">2018-07-07T18:59:47Z</dcterms:created>
  <dcterms:modified xsi:type="dcterms:W3CDTF">2018-08-29T08:50:25Z</dcterms:modified>
</cp:coreProperties>
</file>