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10" yWindow="-435" windowWidth="21465" windowHeight="14535" activeTab="1"/>
  </bookViews>
  <sheets>
    <sheet name="Lotto 2-All.C-Sez. 0" sheetId="3" r:id="rId1"/>
    <sheet name="Lotto 2-All C-Sez.1" sheetId="1" r:id="rId2"/>
  </sheets>
  <definedNames>
    <definedName name="_Ref173728162" localSheetId="0">'Lotto 2-All.C-Sez. 0'!#REF!</definedName>
    <definedName name="_xlnm.Print_Area" localSheetId="1">'Lotto 2-All C-Sez.1'!$A$1:$H$30</definedName>
    <definedName name="_xlnm.Print_Area" localSheetId="0">'Lotto 2-All.C-Sez. 0'!$A$1:$G$17</definedName>
  </definedNames>
  <calcPr calcId="152511"/>
</workbook>
</file>

<file path=xl/calcChain.xml><?xml version="1.0" encoding="utf-8"?>
<calcChain xmlns="http://schemas.openxmlformats.org/spreadsheetml/2006/main">
  <c r="H26" i="1"/>
  <c r="H25"/>
  <c r="H24"/>
  <c r="H23"/>
  <c r="H22"/>
  <c r="H21"/>
  <c r="H20"/>
  <c r="H19"/>
  <c r="H18"/>
  <c r="H17"/>
  <c r="H16"/>
  <c r="H15"/>
  <c r="H14"/>
  <c r="H13"/>
  <c r="H12"/>
  <c r="H11"/>
  <c r="H27"/>
  <c r="H10"/>
  <c r="H9"/>
  <c r="C27"/>
  <c r="D27"/>
  <c r="E27"/>
  <c r="G27"/>
  <c r="F27"/>
  <c r="G12" i="3"/>
  <c r="G14"/>
</calcChain>
</file>

<file path=xl/sharedStrings.xml><?xml version="1.0" encoding="utf-8"?>
<sst xmlns="http://schemas.openxmlformats.org/spreadsheetml/2006/main" count="61" uniqueCount="50">
  <si>
    <t>RIF.</t>
  </si>
  <si>
    <t>Det. anno Maggiore</t>
  </si>
  <si>
    <t>Det. anno Bellaria</t>
  </si>
  <si>
    <t>Det. anno IOR</t>
  </si>
  <si>
    <t>Det. anno Cona</t>
  </si>
  <si>
    <t>TOTALE</t>
  </si>
  <si>
    <t>ALLEGATO C</t>
  </si>
  <si>
    <t xml:space="preserve">Giorni di attività: </t>
  </si>
  <si>
    <r>
      <t xml:space="preserve">Lunedì </t>
    </r>
    <r>
      <rPr>
        <sz val="11"/>
        <color indexed="8"/>
        <rFont val="Calibri"/>
        <family val="2"/>
      </rPr>
      <t>÷ Venerdì</t>
    </r>
  </si>
  <si>
    <t>LOTTO 2 - COLORAZIONI SPECIALI</t>
  </si>
  <si>
    <t xml:space="preserve">N.to tot. Annuo vetrini </t>
  </si>
  <si>
    <t>AB - Alcian Blu</t>
  </si>
  <si>
    <t>ABPASD - Alcian Blu Pas+diastasi</t>
  </si>
  <si>
    <t>AFOG - Tricromica</t>
  </si>
  <si>
    <t>FER - Perls per il Ferro</t>
  </si>
  <si>
    <t>GM - Giemsa</t>
  </si>
  <si>
    <t>GRAM - Gram</t>
  </si>
  <si>
    <t>GROC - Grocott</t>
  </si>
  <si>
    <t>PAS - Pas</t>
  </si>
  <si>
    <t>PASD - Pas+Diastasi</t>
  </si>
  <si>
    <t>RAME - Tecnica con Rodanina</t>
  </si>
  <si>
    <t>RC - Rosso Congo</t>
  </si>
  <si>
    <t>RET - Impregnazione argentica di Gomori</t>
  </si>
  <si>
    <t>SIRIUS - Sirius Red</t>
  </si>
  <si>
    <t>TOL - Blu Toluidina</t>
  </si>
  <si>
    <t>VG - Van Gieson</t>
  </si>
  <si>
    <t>WEIG - Weigert per Fibre Elastiche</t>
  </si>
  <si>
    <t>ZN - Ziehl-Neelsen</t>
  </si>
  <si>
    <t>COLORAZIONI SPECIALI</t>
  </si>
  <si>
    <t>Maggiore</t>
  </si>
  <si>
    <t>Bellaria</t>
  </si>
  <si>
    <t>N.ro  coloratori   richiesti</t>
  </si>
  <si>
    <t xml:space="preserve">In merito alla tipologia di indagini  eseguite, vedasi elenchi riportati nella sezione  1 del presente allegato C </t>
  </si>
  <si>
    <t>Det anno S.Orsola</t>
  </si>
  <si>
    <t>TRIC - Tricromica (di Masson e/o Picro Mallory)</t>
  </si>
  <si>
    <t>IOR</t>
  </si>
  <si>
    <t xml:space="preserve"> Sezione 1 - Attivita' annua</t>
  </si>
  <si>
    <t>Sezione 0 :  ORGANIZZAZIONE DEI LABORATORI - STRUMENTAZIONE RICHIESTA</t>
  </si>
  <si>
    <t>NOTA :</t>
  </si>
  <si>
    <t>L' Anatomia Patologica dell' Area Metropolitana di Bologna è oggetto di un progetto di riorganizzazione che prevederà, a regime, il massimo consolidamento dei laboratori  di anatomia patologica , incluse le attività di immunoistochimica ed istochimica oggetto della presente gara.  Le sedi laboratoristiche oggi previste potranno variare con l'avanzamento del progetto, fermo restando che a regime l' attività complessiva non dovrebbe subire  modifiche  di rilievo. Data la complessità del progetto e la difficoltà di prevedere con certezza i tempi di realizzazione, l' Azienda Aggiudicataria è tenuta a fornire quanto previsto anche nel caso in cui le sedi oggi individuate dovessero variare.</t>
  </si>
  <si>
    <t>Azienda Appaltante</t>
  </si>
  <si>
    <t>Ospedale</t>
  </si>
  <si>
    <t>AOU BO</t>
  </si>
  <si>
    <t>AUSL BO</t>
  </si>
  <si>
    <t>AOU FE</t>
  </si>
  <si>
    <t xml:space="preserve">FORNITURA IN SERVICE DI SISTEMI AUTOMATIZZATI PER INDAGINI IMMUNOISTOCHIMICHE ED ISTOCHIMICHE </t>
  </si>
  <si>
    <t>Per lo IOR le colorazioni verranno eseguite manualmente , conteggiate tramite ATHENA e fatturate a determinazione</t>
  </si>
  <si>
    <t>S.Orsola</t>
  </si>
  <si>
    <t>Cona</t>
  </si>
  <si>
    <t>Nei laboratori dove è richiesto il coloratore, deve essere garantita l'esecuzione automatica di almeno l'80% (n.ro 14.537) del totale dei vetrini richiesti (n.ro 18.172).  
Le colorazioni manuali verranno conteggiate tramite ATHENA e fatturate a determinazione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</si>
</sst>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12"/>
      <color indexed="8"/>
      <name val="Calibri"/>
      <family val="2"/>
    </font>
    <font>
      <b/>
      <sz val="16"/>
      <color indexed="8"/>
      <name val="Calibri"/>
      <family val="2"/>
    </font>
    <font>
      <b/>
      <sz val="22"/>
      <color indexed="8"/>
      <name val="Arial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trike/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name val="Calibri"/>
      <family val="2"/>
    </font>
    <font>
      <sz val="11"/>
      <name val="Calibri"/>
      <family val="2"/>
    </font>
    <font>
      <b/>
      <i/>
      <sz val="14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14" fontId="0" fillId="0" borderId="0" xfId="0" applyNumberFormat="1"/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6" fillId="2" borderId="0" xfId="0" applyFont="1" applyFill="1"/>
    <xf numFmtId="0" fontId="8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Fill="1" applyBorder="1" applyAlignment="1">
      <alignment vertical="center"/>
    </xf>
    <xf numFmtId="3" fontId="0" fillId="0" borderId="0" xfId="0" applyNumberFormat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3" fontId="13" fillId="0" borderId="0" xfId="0" applyNumberFormat="1" applyFont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3" fontId="0" fillId="0" borderId="1" xfId="0" applyNumberFormat="1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4" fillId="0" borderId="0" xfId="0" applyFont="1"/>
    <xf numFmtId="0" fontId="0" fillId="0" borderId="0" xfId="0" applyAlignment="1">
      <alignment horizontal="right"/>
    </xf>
    <xf numFmtId="3" fontId="14" fillId="0" borderId="0" xfId="0" applyNumberFormat="1" applyFont="1"/>
    <xf numFmtId="0" fontId="15" fillId="0" borderId="0" xfId="0" applyFont="1" applyFill="1" applyBorder="1" applyAlignment="1">
      <alignment vertical="center"/>
    </xf>
    <xf numFmtId="0" fontId="15" fillId="0" borderId="0" xfId="0" applyFont="1"/>
    <xf numFmtId="0" fontId="0" fillId="0" borderId="1" xfId="0" applyFont="1" applyFill="1" applyBorder="1"/>
    <xf numFmtId="0" fontId="0" fillId="2" borderId="1" xfId="0" applyFont="1" applyFill="1" applyBorder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/>
    <xf numFmtId="0" fontId="6" fillId="3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3" fontId="17" fillId="0" borderId="0" xfId="0" applyNumberFormat="1" applyFont="1" applyAlignment="1">
      <alignment horizontal="center"/>
    </xf>
    <xf numFmtId="3" fontId="6" fillId="2" borderId="0" xfId="0" applyNumberFormat="1" applyFont="1" applyFill="1"/>
    <xf numFmtId="0" fontId="4" fillId="0" borderId="0" xfId="0" applyFont="1" applyBorder="1"/>
    <xf numFmtId="0" fontId="6" fillId="2" borderId="0" xfId="0" applyFont="1" applyFill="1" applyBorder="1" applyAlignment="1">
      <alignment horizontal="center" vertical="top"/>
    </xf>
    <xf numFmtId="0" fontId="18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vertical="top"/>
    </xf>
    <xf numFmtId="0" fontId="6" fillId="3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16" fillId="2" borderId="0" xfId="0" applyFont="1" applyFill="1" applyBorder="1"/>
    <xf numFmtId="3" fontId="0" fillId="2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6" fillId="0" borderId="0" xfId="0" applyFont="1" applyAlignment="1">
      <alignment vertical="top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0" xfId="0" applyFill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/>
    </xf>
    <xf numFmtId="0" fontId="0" fillId="4" borderId="0" xfId="0" applyFill="1" applyAlignment="1"/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20" fillId="4" borderId="0" xfId="0" applyFont="1" applyFill="1" applyAlignment="1">
      <alignment horizontal="center"/>
    </xf>
    <xf numFmtId="0" fontId="12" fillId="4" borderId="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Normale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zoomScaleNormal="100" workbookViewId="0">
      <selection activeCell="I11" sqref="I11"/>
    </sheetView>
  </sheetViews>
  <sheetFormatPr defaultRowHeight="15"/>
  <cols>
    <col min="1" max="1" width="28.7109375" customWidth="1"/>
    <col min="2" max="3" width="21.5703125" customWidth="1"/>
    <col min="4" max="5" width="21" customWidth="1"/>
    <col min="6" max="6" width="21.42578125" customWidth="1"/>
    <col min="7" max="7" width="11.7109375" customWidth="1"/>
  </cols>
  <sheetData>
    <row r="1" spans="1:10" ht="18.75">
      <c r="A1" s="75" t="s">
        <v>45</v>
      </c>
      <c r="B1" s="75"/>
      <c r="C1" s="75"/>
      <c r="D1" s="75"/>
      <c r="E1" s="75"/>
      <c r="F1" s="75"/>
      <c r="G1" s="75"/>
    </row>
    <row r="2" spans="1:10" ht="7.15" customHeight="1">
      <c r="A2" s="61"/>
      <c r="B2" s="61"/>
      <c r="C2" s="61"/>
      <c r="D2" s="61"/>
      <c r="E2" s="61"/>
      <c r="F2" s="61"/>
      <c r="G2" s="61"/>
    </row>
    <row r="3" spans="1:10" ht="34.9" customHeight="1">
      <c r="A3" s="71" t="s">
        <v>6</v>
      </c>
      <c r="B3" s="71"/>
      <c r="C3" s="71"/>
      <c r="D3" s="71"/>
      <c r="E3" s="71"/>
      <c r="F3" s="71"/>
      <c r="G3" s="72"/>
    </row>
    <row r="4" spans="1:10" ht="18" customHeight="1">
      <c r="A4" s="61"/>
      <c r="B4" s="61"/>
      <c r="C4" s="61"/>
      <c r="D4" s="61"/>
      <c r="E4" s="61"/>
      <c r="F4" s="61"/>
      <c r="G4" s="61"/>
    </row>
    <row r="5" spans="1:10" ht="18" customHeight="1">
      <c r="A5" s="1"/>
      <c r="B5" s="1"/>
      <c r="C5" s="1"/>
      <c r="D5" s="1"/>
      <c r="E5" s="1"/>
      <c r="F5" s="1"/>
      <c r="G5" s="1"/>
    </row>
    <row r="6" spans="1:10" ht="26.25">
      <c r="A6" s="4" t="s">
        <v>9</v>
      </c>
      <c r="B6" s="4"/>
      <c r="C6" s="2"/>
    </row>
    <row r="7" spans="1:10" ht="15" customHeight="1"/>
    <row r="8" spans="1:10" ht="33" customHeight="1">
      <c r="A8" s="14" t="s">
        <v>37</v>
      </c>
      <c r="B8" s="14"/>
      <c r="C8" s="15"/>
      <c r="D8" s="15"/>
      <c r="E8" s="15"/>
      <c r="F8" s="15"/>
    </row>
    <row r="9" spans="1:10" ht="96.75" customHeight="1">
      <c r="A9" s="73" t="s">
        <v>39</v>
      </c>
      <c r="B9" s="74"/>
      <c r="C9" s="74"/>
      <c r="D9" s="74"/>
      <c r="E9" s="74"/>
      <c r="F9" s="74"/>
      <c r="G9" s="74"/>
    </row>
    <row r="10" spans="1:10" ht="28.5" customHeight="1">
      <c r="A10" s="55" t="s">
        <v>40</v>
      </c>
      <c r="B10" s="56" t="s">
        <v>42</v>
      </c>
      <c r="C10" s="56" t="s">
        <v>43</v>
      </c>
      <c r="D10" s="56" t="s">
        <v>43</v>
      </c>
      <c r="E10" s="56" t="s">
        <v>35</v>
      </c>
      <c r="F10" s="56" t="s">
        <v>44</v>
      </c>
      <c r="G10" s="16" t="s">
        <v>5</v>
      </c>
    </row>
    <row r="11" spans="1:10" ht="23.25" customHeight="1">
      <c r="A11" s="11" t="s">
        <v>41</v>
      </c>
      <c r="B11" s="10" t="s">
        <v>47</v>
      </c>
      <c r="C11" s="10" t="s">
        <v>29</v>
      </c>
      <c r="D11" s="10" t="s">
        <v>30</v>
      </c>
      <c r="E11" s="10" t="s">
        <v>35</v>
      </c>
      <c r="F11" s="10" t="s">
        <v>48</v>
      </c>
      <c r="G11" s="16"/>
      <c r="H11" s="29"/>
      <c r="I11" s="70"/>
      <c r="J11" s="30"/>
    </row>
    <row r="12" spans="1:10" ht="20.25" customHeight="1">
      <c r="A12" s="11" t="s">
        <v>10</v>
      </c>
      <c r="B12" s="57">
        <v>6778</v>
      </c>
      <c r="C12" s="58">
        <v>3857</v>
      </c>
      <c r="D12" s="57">
        <v>3008</v>
      </c>
      <c r="E12" s="57">
        <v>950</v>
      </c>
      <c r="F12" s="57">
        <v>4529</v>
      </c>
      <c r="G12" s="17">
        <f>SUM(B12:F12)</f>
        <v>19122</v>
      </c>
      <c r="H12" s="19"/>
      <c r="I12" s="30"/>
      <c r="J12" s="30"/>
    </row>
    <row r="13" spans="1:10" ht="20.25" customHeight="1">
      <c r="A13" s="11" t="s">
        <v>7</v>
      </c>
      <c r="B13" s="10" t="s">
        <v>8</v>
      </c>
      <c r="C13" s="10" t="s">
        <v>8</v>
      </c>
      <c r="D13" s="10" t="s">
        <v>8</v>
      </c>
      <c r="E13" s="10" t="s">
        <v>8</v>
      </c>
      <c r="F13" s="10" t="s">
        <v>8</v>
      </c>
      <c r="G13" s="16"/>
    </row>
    <row r="14" spans="1:10" ht="31.5" customHeight="1">
      <c r="A14" s="18" t="s">
        <v>31</v>
      </c>
      <c r="B14" s="10">
        <v>1</v>
      </c>
      <c r="C14" s="10">
        <v>1</v>
      </c>
      <c r="D14" s="10">
        <v>1</v>
      </c>
      <c r="E14" s="10">
        <v>0</v>
      </c>
      <c r="F14" s="10">
        <v>1</v>
      </c>
      <c r="G14" s="16">
        <f>SUM(B14:F14)</f>
        <v>4</v>
      </c>
    </row>
    <row r="15" spans="1:10">
      <c r="H15" s="13"/>
    </row>
    <row r="16" spans="1:10">
      <c r="A16" s="12" t="s">
        <v>32</v>
      </c>
    </row>
    <row r="18" spans="1:2">
      <c r="A18" s="31"/>
      <c r="B18" s="32"/>
    </row>
  </sheetData>
  <mergeCells count="3">
    <mergeCell ref="A3:G3"/>
    <mergeCell ref="A9:G9"/>
    <mergeCell ref="A1:G1"/>
  </mergeCells>
  <phoneticPr fontId="9" type="noConversion"/>
  <pageMargins left="0" right="0" top="0.39370078740157483" bottom="0" header="0.31496062992125984" footer="0.31496062992125984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36"/>
  <sheetViews>
    <sheetView tabSelected="1" topLeftCell="A16" zoomScale="106" zoomScaleNormal="106" workbookViewId="0">
      <selection activeCell="G30" sqref="G30"/>
    </sheetView>
  </sheetViews>
  <sheetFormatPr defaultRowHeight="15"/>
  <cols>
    <col min="1" max="1" width="7.5703125" customWidth="1"/>
    <col min="2" max="2" width="60" customWidth="1"/>
    <col min="3" max="3" width="15.28515625" style="2" customWidth="1"/>
    <col min="4" max="7" width="15.28515625" customWidth="1"/>
    <col min="8" max="8" width="12.7109375" customWidth="1"/>
    <col min="9" max="9" width="9.140625" style="1"/>
    <col min="10" max="10" width="12.42578125" style="1" bestFit="1" customWidth="1"/>
    <col min="11" max="64" width="9.140625" style="1"/>
  </cols>
  <sheetData>
    <row r="1" spans="1:8" ht="42.75" customHeight="1">
      <c r="A1" s="77" t="s">
        <v>45</v>
      </c>
      <c r="B1" s="77"/>
      <c r="C1" s="77"/>
      <c r="D1" s="77"/>
      <c r="E1" s="77"/>
      <c r="F1" s="77"/>
      <c r="G1" s="77"/>
      <c r="H1" s="66"/>
    </row>
    <row r="2" spans="1:8" ht="32.25" customHeight="1">
      <c r="A2" s="76" t="s">
        <v>6</v>
      </c>
      <c r="B2" s="76"/>
      <c r="C2" s="76"/>
      <c r="D2" s="76"/>
      <c r="E2" s="76"/>
      <c r="F2" s="76"/>
      <c r="G2" s="76"/>
      <c r="H2" s="67"/>
    </row>
    <row r="3" spans="1:8">
      <c r="G3" s="3"/>
      <c r="H3" s="3"/>
    </row>
    <row r="4" spans="1:8" ht="26.25">
      <c r="A4" s="4" t="s">
        <v>9</v>
      </c>
      <c r="B4" s="4"/>
      <c r="G4" s="3"/>
      <c r="H4" s="3"/>
    </row>
    <row r="5" spans="1:8" ht="14.45" customHeight="1">
      <c r="A5" s="4"/>
      <c r="B5" s="4"/>
      <c r="D5" s="13"/>
      <c r="G5" s="3"/>
      <c r="H5" s="3"/>
    </row>
    <row r="6" spans="1:8" ht="20.45" customHeight="1">
      <c r="A6" s="41" t="s">
        <v>36</v>
      </c>
      <c r="B6" s="4"/>
      <c r="D6" s="13"/>
      <c r="G6" s="3"/>
      <c r="H6" s="3"/>
    </row>
    <row r="7" spans="1:8" ht="18.75">
      <c r="A7" s="5"/>
      <c r="B7" s="6"/>
    </row>
    <row r="8" spans="1:8" ht="43.5" customHeight="1">
      <c r="A8" s="23" t="s">
        <v>0</v>
      </c>
      <c r="B8" s="23" t="s">
        <v>28</v>
      </c>
      <c r="C8" s="24" t="s">
        <v>33</v>
      </c>
      <c r="D8" s="25" t="s">
        <v>1</v>
      </c>
      <c r="E8" s="25" t="s">
        <v>2</v>
      </c>
      <c r="F8" s="25" t="s">
        <v>3</v>
      </c>
      <c r="G8" s="25" t="s">
        <v>4</v>
      </c>
      <c r="H8" s="68" t="s">
        <v>5</v>
      </c>
    </row>
    <row r="9" spans="1:8" s="8" customFormat="1" ht="18" customHeight="1">
      <c r="A9" s="7">
        <v>1</v>
      </c>
      <c r="B9" s="33" t="s">
        <v>11</v>
      </c>
      <c r="C9" s="21">
        <v>29</v>
      </c>
      <c r="D9" s="21">
        <v>31</v>
      </c>
      <c r="E9" s="21">
        <v>5</v>
      </c>
      <c r="F9" s="21"/>
      <c r="G9" s="59">
        <v>52</v>
      </c>
      <c r="H9" s="69">
        <f>SUM(C9:G9)</f>
        <v>117</v>
      </c>
    </row>
    <row r="10" spans="1:8" s="8" customFormat="1" ht="18" customHeight="1">
      <c r="A10" s="7">
        <v>2</v>
      </c>
      <c r="B10" s="33" t="s">
        <v>12</v>
      </c>
      <c r="C10" s="27">
        <v>112</v>
      </c>
      <c r="D10" s="21">
        <v>1</v>
      </c>
      <c r="E10" s="21">
        <v>23</v>
      </c>
      <c r="F10" s="21">
        <v>50</v>
      </c>
      <c r="G10" s="60"/>
      <c r="H10" s="69">
        <f t="shared" ref="H10:H26" si="0">SUM(C10:G10)</f>
        <v>186</v>
      </c>
    </row>
    <row r="11" spans="1:8" s="8" customFormat="1" ht="18" customHeight="1">
      <c r="A11" s="7">
        <v>3</v>
      </c>
      <c r="B11" s="34" t="s">
        <v>24</v>
      </c>
      <c r="C11" s="27">
        <v>10</v>
      </c>
      <c r="D11" s="21"/>
      <c r="E11" s="22"/>
      <c r="F11" s="21">
        <v>450</v>
      </c>
      <c r="G11" s="60"/>
      <c r="H11" s="69">
        <f t="shared" si="0"/>
        <v>460</v>
      </c>
    </row>
    <row r="12" spans="1:8" s="8" customFormat="1" ht="18" customHeight="1">
      <c r="A12" s="7">
        <v>4</v>
      </c>
      <c r="B12" s="20" t="s">
        <v>13</v>
      </c>
      <c r="C12" s="27">
        <v>300</v>
      </c>
      <c r="D12" s="21"/>
      <c r="E12" s="22"/>
      <c r="F12" s="21"/>
      <c r="G12" s="60"/>
      <c r="H12" s="69">
        <f t="shared" si="0"/>
        <v>300</v>
      </c>
    </row>
    <row r="13" spans="1:8" s="8" customFormat="1" ht="18" customHeight="1">
      <c r="A13" s="7">
        <v>5</v>
      </c>
      <c r="B13" s="34" t="s">
        <v>14</v>
      </c>
      <c r="C13" s="27">
        <v>211</v>
      </c>
      <c r="D13" s="21">
        <v>25</v>
      </c>
      <c r="E13" s="21">
        <v>9</v>
      </c>
      <c r="F13" s="21">
        <v>50</v>
      </c>
      <c r="G13" s="59">
        <v>450</v>
      </c>
      <c r="H13" s="69">
        <f t="shared" si="0"/>
        <v>745</v>
      </c>
    </row>
    <row r="14" spans="1:8" s="8" customFormat="1" ht="18" customHeight="1">
      <c r="A14" s="7">
        <v>6</v>
      </c>
      <c r="B14" s="34" t="s">
        <v>15</v>
      </c>
      <c r="C14" s="27">
        <v>331</v>
      </c>
      <c r="D14" s="26">
        <v>3049</v>
      </c>
      <c r="E14" s="22">
        <v>2076</v>
      </c>
      <c r="F14" s="21"/>
      <c r="G14" s="59">
        <v>530</v>
      </c>
      <c r="H14" s="69">
        <f t="shared" si="0"/>
        <v>5986</v>
      </c>
    </row>
    <row r="15" spans="1:8" s="8" customFormat="1" ht="18" customHeight="1">
      <c r="A15" s="7">
        <v>7</v>
      </c>
      <c r="B15" s="34" t="s">
        <v>16</v>
      </c>
      <c r="C15" s="27">
        <v>72</v>
      </c>
      <c r="D15" s="21">
        <v>9</v>
      </c>
      <c r="E15" s="21">
        <v>9</v>
      </c>
      <c r="F15" s="21"/>
      <c r="G15" s="59">
        <v>10</v>
      </c>
      <c r="H15" s="69">
        <f t="shared" si="0"/>
        <v>100</v>
      </c>
    </row>
    <row r="16" spans="1:8" s="8" customFormat="1" ht="18" customHeight="1">
      <c r="A16" s="7">
        <v>8</v>
      </c>
      <c r="B16" s="34" t="s">
        <v>17</v>
      </c>
      <c r="C16" s="27">
        <v>67</v>
      </c>
      <c r="D16" s="21"/>
      <c r="E16" s="21">
        <v>50</v>
      </c>
      <c r="F16" s="21">
        <v>50</v>
      </c>
      <c r="G16" s="59">
        <v>100</v>
      </c>
      <c r="H16" s="69">
        <f t="shared" si="0"/>
        <v>267</v>
      </c>
    </row>
    <row r="17" spans="1:9" s="8" customFormat="1" ht="18" customHeight="1">
      <c r="A17" s="7">
        <v>9</v>
      </c>
      <c r="B17" s="34" t="s">
        <v>18</v>
      </c>
      <c r="C17" s="27">
        <v>1192</v>
      </c>
      <c r="D17" s="21">
        <v>175</v>
      </c>
      <c r="E17" s="21">
        <v>452</v>
      </c>
      <c r="F17" s="21">
        <v>50</v>
      </c>
      <c r="G17" s="59">
        <v>2500</v>
      </c>
      <c r="H17" s="69">
        <f t="shared" si="0"/>
        <v>4369</v>
      </c>
    </row>
    <row r="18" spans="1:9" s="8" customFormat="1" ht="18" customHeight="1">
      <c r="A18" s="7">
        <v>10</v>
      </c>
      <c r="B18" s="34" t="s">
        <v>19</v>
      </c>
      <c r="C18" s="27">
        <v>285</v>
      </c>
      <c r="D18" s="21">
        <v>100</v>
      </c>
      <c r="E18" s="21">
        <v>68</v>
      </c>
      <c r="F18" s="21">
        <v>50</v>
      </c>
      <c r="G18" s="59">
        <v>85</v>
      </c>
      <c r="H18" s="69">
        <f t="shared" si="0"/>
        <v>588</v>
      </c>
    </row>
    <row r="19" spans="1:9" s="8" customFormat="1" ht="18" customHeight="1">
      <c r="A19" s="7">
        <v>11</v>
      </c>
      <c r="B19" s="34" t="s">
        <v>20</v>
      </c>
      <c r="C19" s="27">
        <v>68</v>
      </c>
      <c r="D19" s="21"/>
      <c r="E19" s="22"/>
      <c r="F19" s="21"/>
      <c r="G19" s="59">
        <v>10</v>
      </c>
      <c r="H19" s="69">
        <f t="shared" si="0"/>
        <v>78</v>
      </c>
    </row>
    <row r="20" spans="1:9" s="8" customFormat="1" ht="18" customHeight="1">
      <c r="A20" s="9">
        <v>12</v>
      </c>
      <c r="B20" s="34" t="s">
        <v>21</v>
      </c>
      <c r="C20" s="27">
        <v>100</v>
      </c>
      <c r="D20" s="21">
        <v>15</v>
      </c>
      <c r="E20" s="21">
        <v>57</v>
      </c>
      <c r="F20" s="21">
        <v>50</v>
      </c>
      <c r="G20" s="59">
        <v>100</v>
      </c>
      <c r="H20" s="69">
        <f t="shared" si="0"/>
        <v>322</v>
      </c>
    </row>
    <row r="21" spans="1:9" s="8" customFormat="1" ht="18" customHeight="1">
      <c r="A21" s="7">
        <v>13</v>
      </c>
      <c r="B21" s="34" t="s">
        <v>22</v>
      </c>
      <c r="C21" s="27">
        <v>755</v>
      </c>
      <c r="D21" s="21">
        <v>20</v>
      </c>
      <c r="E21" s="21">
        <v>96</v>
      </c>
      <c r="F21" s="21">
        <v>50</v>
      </c>
      <c r="G21" s="59">
        <v>420</v>
      </c>
      <c r="H21" s="69">
        <f t="shared" si="0"/>
        <v>1341</v>
      </c>
    </row>
    <row r="22" spans="1:9" s="8" customFormat="1" ht="18" customHeight="1">
      <c r="A22" s="9">
        <v>14</v>
      </c>
      <c r="B22" s="34" t="s">
        <v>23</v>
      </c>
      <c r="C22" s="27">
        <v>66</v>
      </c>
      <c r="D22" s="21"/>
      <c r="E22" s="21">
        <v>6</v>
      </c>
      <c r="F22" s="21"/>
      <c r="G22" s="60"/>
      <c r="H22" s="69">
        <f t="shared" si="0"/>
        <v>72</v>
      </c>
    </row>
    <row r="23" spans="1:9" s="8" customFormat="1" ht="18" customHeight="1">
      <c r="A23" s="7">
        <v>15</v>
      </c>
      <c r="B23" s="34" t="s">
        <v>34</v>
      </c>
      <c r="C23" s="26">
        <v>2062</v>
      </c>
      <c r="D23" s="21">
        <v>45</v>
      </c>
      <c r="E23" s="22">
        <v>15</v>
      </c>
      <c r="F23" s="21"/>
      <c r="G23" s="60">
        <v>120</v>
      </c>
      <c r="H23" s="69">
        <f t="shared" si="0"/>
        <v>2242</v>
      </c>
    </row>
    <row r="24" spans="1:9" s="8" customFormat="1" ht="18" customHeight="1">
      <c r="A24" s="7">
        <v>16</v>
      </c>
      <c r="B24" s="34" t="s">
        <v>25</v>
      </c>
      <c r="C24" s="26">
        <v>7</v>
      </c>
      <c r="D24" s="21">
        <v>26</v>
      </c>
      <c r="E24" s="21">
        <v>8</v>
      </c>
      <c r="F24" s="21">
        <v>50</v>
      </c>
      <c r="G24" s="60"/>
      <c r="H24" s="69">
        <f t="shared" si="0"/>
        <v>91</v>
      </c>
    </row>
    <row r="25" spans="1:9" s="8" customFormat="1" ht="18.75" customHeight="1">
      <c r="A25" s="7">
        <v>17</v>
      </c>
      <c r="B25" s="34" t="s">
        <v>26</v>
      </c>
      <c r="C25" s="26">
        <v>1006</v>
      </c>
      <c r="D25" s="21">
        <v>3</v>
      </c>
      <c r="E25" s="21">
        <v>23</v>
      </c>
      <c r="F25" s="21">
        <v>50</v>
      </c>
      <c r="G25" s="59">
        <v>70</v>
      </c>
      <c r="H25" s="69">
        <f t="shared" si="0"/>
        <v>1152</v>
      </c>
    </row>
    <row r="26" spans="1:9" s="8" customFormat="1" ht="18" customHeight="1">
      <c r="A26" s="7">
        <v>18</v>
      </c>
      <c r="B26" s="34" t="s">
        <v>27</v>
      </c>
      <c r="C26" s="26">
        <v>105</v>
      </c>
      <c r="D26" s="21">
        <v>358</v>
      </c>
      <c r="E26" s="21">
        <v>111</v>
      </c>
      <c r="F26" s="21">
        <v>50</v>
      </c>
      <c r="G26" s="59">
        <v>82</v>
      </c>
      <c r="H26" s="69">
        <f t="shared" si="0"/>
        <v>706</v>
      </c>
    </row>
    <row r="27" spans="1:9" s="8" customFormat="1" ht="19.5" customHeight="1">
      <c r="A27" s="62"/>
      <c r="B27" s="63" t="s">
        <v>5</v>
      </c>
      <c r="C27" s="64">
        <f t="shared" ref="C27:H27" si="1">SUM(C9:C26)</f>
        <v>6778</v>
      </c>
      <c r="D27" s="64">
        <f t="shared" si="1"/>
        <v>3857</v>
      </c>
      <c r="E27" s="64">
        <f t="shared" si="1"/>
        <v>3008</v>
      </c>
      <c r="F27" s="65">
        <f t="shared" si="1"/>
        <v>950</v>
      </c>
      <c r="G27" s="64">
        <f t="shared" si="1"/>
        <v>4529</v>
      </c>
      <c r="H27" s="64">
        <f t="shared" si="1"/>
        <v>19122</v>
      </c>
      <c r="I27" s="40"/>
    </row>
    <row r="28" spans="1:9" s="8" customFormat="1">
      <c r="A28" s="35"/>
      <c r="B28" s="28"/>
      <c r="C28" s="36"/>
      <c r="D28" s="36"/>
      <c r="E28" s="37"/>
      <c r="F28" s="38"/>
      <c r="G28" s="35"/>
      <c r="H28" s="35"/>
      <c r="I28" s="40"/>
    </row>
    <row r="29" spans="1:9" s="8" customFormat="1" ht="30.6" customHeight="1">
      <c r="A29" s="43" t="s">
        <v>38</v>
      </c>
      <c r="B29" s="78" t="s">
        <v>49</v>
      </c>
      <c r="C29" s="79"/>
      <c r="D29" s="79"/>
      <c r="E29" s="79"/>
      <c r="F29" s="79"/>
      <c r="G29" s="79"/>
      <c r="H29" s="80"/>
    </row>
    <row r="30" spans="1:9" s="8" customFormat="1" ht="30.75" customHeight="1">
      <c r="A30" s="35"/>
      <c r="B30" s="54" t="s">
        <v>46</v>
      </c>
      <c r="C30" s="44"/>
      <c r="D30" s="44"/>
      <c r="E30" s="45"/>
      <c r="F30" s="46"/>
      <c r="G30" s="42"/>
      <c r="H30" s="42"/>
    </row>
    <row r="31" spans="1:9" s="51" customFormat="1">
      <c r="A31" s="35"/>
      <c r="B31" s="47"/>
      <c r="C31" s="48"/>
      <c r="D31" s="49"/>
      <c r="E31" s="49"/>
      <c r="F31" s="49"/>
      <c r="G31" s="50"/>
      <c r="H31" s="50"/>
    </row>
    <row r="32" spans="1:9" s="51" customFormat="1">
      <c r="A32" s="35"/>
      <c r="B32" s="47"/>
      <c r="D32" s="52"/>
      <c r="E32" s="52"/>
      <c r="F32" s="49"/>
      <c r="G32" s="50"/>
      <c r="H32" s="50"/>
    </row>
    <row r="33" spans="1:8" s="51" customFormat="1">
      <c r="A33" s="35"/>
      <c r="B33" s="47"/>
      <c r="C33" s="49"/>
      <c r="D33" s="50"/>
      <c r="E33" s="49"/>
      <c r="F33" s="49"/>
      <c r="G33" s="50"/>
      <c r="H33" s="50"/>
    </row>
    <row r="34" spans="1:8" s="51" customFormat="1">
      <c r="B34" s="50"/>
      <c r="C34" s="53"/>
      <c r="D34" s="53"/>
      <c r="E34" s="53"/>
      <c r="F34" s="53"/>
      <c r="G34" s="53"/>
      <c r="H34" s="53"/>
    </row>
    <row r="35" spans="1:8" s="51" customFormat="1">
      <c r="C35" s="52"/>
    </row>
    <row r="36" spans="1:8">
      <c r="C36" s="39"/>
      <c r="D36" s="39"/>
      <c r="E36" s="39"/>
      <c r="F36" s="39"/>
      <c r="G36" s="39"/>
      <c r="H36" s="39"/>
    </row>
  </sheetData>
  <mergeCells count="3">
    <mergeCell ref="A2:G2"/>
    <mergeCell ref="A1:G1"/>
    <mergeCell ref="B29:H29"/>
  </mergeCells>
  <phoneticPr fontId="9" type="noConversion"/>
  <pageMargins left="0" right="0" top="0" bottom="0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Lotto 2-All.C-Sez. 0</vt:lpstr>
      <vt:lpstr>Lotto 2-All C-Sez.1</vt:lpstr>
      <vt:lpstr>'Lotto 2-All C-Sez.1'!Area_stampa</vt:lpstr>
      <vt:lpstr>'Lotto 2-All.C-Sez. 0'!Area_stampa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vera.pierangeli</cp:lastModifiedBy>
  <cp:lastPrinted>2018-08-22T09:32:43Z</cp:lastPrinted>
  <dcterms:created xsi:type="dcterms:W3CDTF">2018-04-19T14:44:50Z</dcterms:created>
  <dcterms:modified xsi:type="dcterms:W3CDTF">2018-08-22T09:32:54Z</dcterms:modified>
</cp:coreProperties>
</file>