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elenco procedure gara 2017" sheetId="3" r:id="rId1"/>
  </sheets>
  <definedNames>
    <definedName name="_xlnm._FilterDatabase" localSheetId="0" hidden="1">'elenco procedure gara 2017'!$A$6:$E$24</definedName>
  </definedNames>
  <calcPr calcId="114210"/>
</workbook>
</file>

<file path=xl/calcChain.xml><?xml version="1.0" encoding="utf-8"?>
<calcChain xmlns="http://schemas.openxmlformats.org/spreadsheetml/2006/main">
  <c r="E7" i="3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</calcChain>
</file>

<file path=xl/sharedStrings.xml><?xml version="1.0" encoding="utf-8"?>
<sst xmlns="http://schemas.openxmlformats.org/spreadsheetml/2006/main" count="43" uniqueCount="43">
  <si>
    <t>Angiografia diagnostica</t>
  </si>
  <si>
    <t>Test di occlusione</t>
  </si>
  <si>
    <t>Utilizzo aggiuntivo di stent intracranico a diversione di flusso</t>
  </si>
  <si>
    <t>Embolizzazione aneurismi o occlusione vasale con spirali</t>
  </si>
  <si>
    <t>Embolizzazione aneurismi grandi con spirali ad alto riempimento</t>
  </si>
  <si>
    <t>Embolizzazione aneurismi con stent e spirali</t>
  </si>
  <si>
    <t>Embolizzazione aneurismi di biforcazione con spirali e dispositivo di supporto</t>
  </si>
  <si>
    <t>Embolizzazione intrasacculare degli aneurismi</t>
  </si>
  <si>
    <t>Embolizzazione arterie con plug</t>
  </si>
  <si>
    <t>Embolizzazione MAV FAVD o tumori ipervascolarizzati con colla acrilica</t>
  </si>
  <si>
    <t>Embolizzazione MAV o FAVD con copolimeri liquidi</t>
  </si>
  <si>
    <t>Stenting intracranico per aneurismi o stenosi</t>
  </si>
  <si>
    <t>Stenting intracranico a diversione di flusso</t>
  </si>
  <si>
    <t>Utilizzo aggiuntivo di stent intracranico</t>
  </si>
  <si>
    <t>Utilizzo aggiuntivo di dispositivo per recupero corpi estranei o spirali migrate</t>
  </si>
  <si>
    <t>Stenting carotideo e vasi epiaortici</t>
  </si>
  <si>
    <t>FABBISOGNO ANNUALE PRESUNTO</t>
  </si>
  <si>
    <t>Osp. Bellaria</t>
  </si>
  <si>
    <t>Osp. Maggiore</t>
  </si>
  <si>
    <t>Embolizzazione tumori ipervascolarizzati con particelle</t>
  </si>
  <si>
    <t>RIEPILOGO   OFFERTA</t>
  </si>
  <si>
    <t xml:space="preserve">ELENCO PROCEDURE </t>
  </si>
  <si>
    <t>QUANTITA' ANNUA</t>
  </si>
  <si>
    <t>Prezzo max per procedura Iva esclusa</t>
  </si>
  <si>
    <t>Valore massimo annuo per procedura Iva esclusa</t>
  </si>
  <si>
    <t>Prezzo offerto per procedura Iva esclusa</t>
  </si>
  <si>
    <t>Valore annuo offerto per procedura Iva esclusa</t>
  </si>
  <si>
    <t>IVA
%</t>
  </si>
  <si>
    <t>Valore biennale offerto per procedura Iva esclusa</t>
  </si>
  <si>
    <t>Valore biennale offerto per procedura IVA incluso</t>
  </si>
  <si>
    <t>SCONTO PERCENTUALE OFFERTO DA APPLICARE SUI PREZZI DI ALTRI PRODOTTI DI LISTINO NON RICOMPRESI NELLA PRESENTE GARA</t>
  </si>
  <si>
    <t xml:space="preserve">SC._______% </t>
  </si>
  <si>
    <t>DATA</t>
  </si>
  <si>
    <t xml:space="preserve">TIMBRO E FIRMA DELLA DITTA </t>
  </si>
  <si>
    <t>________________________</t>
  </si>
  <si>
    <t>Allegato 1A</t>
  </si>
  <si>
    <t>Trombectomia meccanica</t>
  </si>
  <si>
    <t>Valore annuo offerto per procedura IVA inclusa</t>
  </si>
  <si>
    <t>PROCEDURA APERTA N. 51/2017 -  FORNITURA BIENNALE PER L’ACQUISTO   DI DISPOSITIVI MEDICI NECESSARI ALL’ESECUZIONE DI ESAMI DIAGNOSTICI E PROCEDURE INTERVENTISTICHE, CON RELATIVO SERVIZIO DI GESTIONE DELLE SCORTE, PER L’ AZIENDA USL DI BOLOGNA.</t>
  </si>
  <si>
    <t>TOTALE ANNUO OFFERTO IVA esclusa</t>
  </si>
  <si>
    <t>TOTALE BIENNALE MASSIMO A BASE DI GARA IVA esclusa</t>
  </si>
  <si>
    <t>TOTALE ANNUO MASSIMO A BASE DI GARA IVA esclusa</t>
  </si>
  <si>
    <t>TOTALE BIENNALE OFFERTO - IVA eslcusa -  IMPORTO DA INSERIRE SUL PORTALE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</si>
</sst>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" fontId="0" fillId="0" borderId="2" xfId="0" applyNumberFormat="1" applyBorder="1"/>
    <xf numFmtId="4" fontId="0" fillId="0" borderId="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4" fillId="0" borderId="1" xfId="0" applyFont="1" applyBorder="1" applyAlignment="1">
      <alignment wrapText="1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6" fillId="0" borderId="0" xfId="0" applyFont="1" applyFill="1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9" xfId="0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6" xfId="0" applyFill="1" applyBorder="1" applyAlignment="1"/>
    <xf numFmtId="0" fontId="0" fillId="2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4" xfId="0" applyBorder="1" applyAlignment="1"/>
    <xf numFmtId="0" fontId="0" fillId="0" borderId="11" xfId="0" applyBorder="1"/>
    <xf numFmtId="0" fontId="0" fillId="0" borderId="15" xfId="0" applyBorder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7" fillId="0" borderId="1" xfId="0" applyFont="1" applyBorder="1" applyAlignment="1"/>
    <xf numFmtId="0" fontId="0" fillId="0" borderId="3" xfId="0" applyFill="1" applyBorder="1" applyAlignment="1"/>
    <xf numFmtId="0" fontId="0" fillId="0" borderId="11" xfId="0" applyBorder="1" applyAlignment="1"/>
    <xf numFmtId="0" fontId="0" fillId="0" borderId="15" xfId="0" applyBorder="1" applyAlignment="1"/>
    <xf numFmtId="0" fontId="2" fillId="0" borderId="9" xfId="0" applyFont="1" applyFill="1" applyBorder="1" applyAlignment="1"/>
    <xf numFmtId="0" fontId="7" fillId="0" borderId="10" xfId="0" applyFont="1" applyBorder="1" applyAlignment="1"/>
    <xf numFmtId="0" fontId="0" fillId="0" borderId="10" xfId="0" applyBorder="1" applyAlignment="1"/>
    <xf numFmtId="0" fontId="0" fillId="0" borderId="12" xfId="0" applyBorder="1" applyAlignment="1"/>
    <xf numFmtId="0" fontId="2" fillId="0" borderId="3" xfId="0" applyFont="1" applyFill="1" applyBorder="1" applyAlignment="1"/>
    <xf numFmtId="0" fontId="7" fillId="0" borderId="11" xfId="0" applyFont="1" applyBorder="1" applyAlignment="1"/>
    <xf numFmtId="0" fontId="0" fillId="0" borderId="4" xfId="0" applyBorder="1" applyAlignment="1"/>
    <xf numFmtId="0" fontId="0" fillId="0" borderId="13" xfId="0" applyBorder="1" applyAlignment="1"/>
    <xf numFmtId="0" fontId="3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" xfId="0" applyFont="1" applyFill="1" applyBorder="1" applyAlignment="1"/>
    <xf numFmtId="0" fontId="7" fillId="0" borderId="2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>
      <selection activeCell="B24" sqref="B24"/>
    </sheetView>
  </sheetViews>
  <sheetFormatPr defaultRowHeight="30" customHeight="1"/>
  <cols>
    <col min="1" max="1" width="4.5703125" customWidth="1"/>
    <col min="2" max="2" width="71.28515625" customWidth="1"/>
    <col min="3" max="3" width="11.85546875" customWidth="1"/>
    <col min="4" max="4" width="13.7109375" customWidth="1"/>
    <col min="5" max="5" width="15.7109375" style="1" customWidth="1"/>
    <col min="6" max="6" width="13.7109375" customWidth="1"/>
    <col min="7" max="8" width="15.7109375" style="1" hidden="1" customWidth="1"/>
    <col min="9" max="9" width="15.7109375" style="1" customWidth="1"/>
    <col min="10" max="10" width="7.140625" customWidth="1"/>
    <col min="11" max="12" width="15.7109375" style="1" hidden="1" customWidth="1"/>
    <col min="13" max="14" width="15.7109375" style="1" customWidth="1"/>
    <col min="15" max="16" width="15.7109375" style="1" hidden="1" customWidth="1"/>
    <col min="17" max="17" width="15.7109375" style="1" customWidth="1"/>
  </cols>
  <sheetData>
    <row r="1" spans="1:18" ht="22.5" customHeight="1">
      <c r="A1" s="57" t="s">
        <v>20</v>
      </c>
      <c r="B1" s="58"/>
      <c r="C1" s="59"/>
      <c r="D1" s="60" t="s">
        <v>35</v>
      </c>
      <c r="E1" s="47"/>
      <c r="F1" s="47"/>
      <c r="G1" s="29"/>
      <c r="H1" s="29"/>
      <c r="I1" s="29"/>
      <c r="J1" s="29"/>
      <c r="K1" s="29"/>
      <c r="L1" s="29"/>
      <c r="M1" s="29"/>
      <c r="N1" s="36"/>
      <c r="O1" s="36"/>
      <c r="P1" s="36"/>
      <c r="Q1" s="37"/>
      <c r="R1" s="22"/>
    </row>
    <row r="2" spans="1:18" ht="0.75" customHeight="1">
      <c r="A2" s="3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/>
      <c r="O2"/>
      <c r="P2"/>
      <c r="Q2"/>
    </row>
    <row r="3" spans="1:18" ht="0.75" customHeight="1">
      <c r="A3" s="8"/>
      <c r="B3" s="8"/>
      <c r="C3" s="8"/>
      <c r="D3" s="8"/>
      <c r="E3" s="9"/>
      <c r="F3" s="8"/>
      <c r="G3" s="9"/>
      <c r="H3" s="9"/>
      <c r="I3" s="9"/>
      <c r="J3" s="8"/>
      <c r="K3" s="9"/>
      <c r="L3" s="9"/>
      <c r="M3" s="9"/>
      <c r="N3" s="9"/>
      <c r="O3" s="9"/>
      <c r="P3" s="9"/>
      <c r="Q3" s="9"/>
    </row>
    <row r="4" spans="1:18" ht="39.75" customHeight="1">
      <c r="A4" s="61" t="s">
        <v>38</v>
      </c>
      <c r="B4" s="62"/>
      <c r="C4" s="62"/>
      <c r="D4" s="62"/>
      <c r="E4" s="62"/>
      <c r="F4" s="51"/>
      <c r="G4" s="51"/>
      <c r="H4" s="51"/>
      <c r="I4" s="51"/>
      <c r="J4" s="51"/>
      <c r="K4" s="51"/>
      <c r="L4" s="51"/>
      <c r="M4" s="51"/>
      <c r="N4"/>
      <c r="O4"/>
      <c r="P4"/>
      <c r="Q4"/>
      <c r="R4" s="22"/>
    </row>
    <row r="5" spans="1:18" ht="30" customHeight="1">
      <c r="A5" s="38" t="s">
        <v>21</v>
      </c>
      <c r="B5" s="38"/>
      <c r="C5" s="39" t="s">
        <v>22</v>
      </c>
      <c r="D5" s="39" t="s">
        <v>23</v>
      </c>
      <c r="E5" s="39" t="s">
        <v>24</v>
      </c>
      <c r="F5" s="65" t="s">
        <v>25</v>
      </c>
      <c r="G5" s="67" t="s">
        <v>16</v>
      </c>
      <c r="H5" s="67"/>
      <c r="I5" s="65" t="s">
        <v>26</v>
      </c>
      <c r="J5" s="65" t="s">
        <v>27</v>
      </c>
      <c r="K5" s="67"/>
      <c r="L5" s="67"/>
      <c r="M5" s="65" t="s">
        <v>37</v>
      </c>
      <c r="N5" s="41" t="s">
        <v>28</v>
      </c>
      <c r="O5" s="43"/>
      <c r="P5" s="43"/>
      <c r="Q5" s="41" t="s">
        <v>29</v>
      </c>
    </row>
    <row r="6" spans="1:18" ht="33.75" customHeight="1">
      <c r="A6" s="38"/>
      <c r="B6" s="38"/>
      <c r="C6" s="40"/>
      <c r="D6" s="40"/>
      <c r="E6" s="40"/>
      <c r="F6" s="66"/>
      <c r="G6" s="2" t="s">
        <v>17</v>
      </c>
      <c r="H6" s="2" t="s">
        <v>18</v>
      </c>
      <c r="I6" s="66"/>
      <c r="J6" s="68"/>
      <c r="K6" s="2"/>
      <c r="L6" s="2"/>
      <c r="M6" s="66"/>
      <c r="N6" s="42"/>
      <c r="O6" s="10"/>
      <c r="P6" s="10"/>
      <c r="Q6" s="42"/>
    </row>
    <row r="7" spans="1:18" ht="20.100000000000001" customHeight="1">
      <c r="A7" s="3">
        <v>1</v>
      </c>
      <c r="B7" s="4" t="s">
        <v>0</v>
      </c>
      <c r="C7" s="5">
        <v>370</v>
      </c>
      <c r="D7" s="11">
        <v>101</v>
      </c>
      <c r="E7" s="11">
        <f>C7*D7</f>
        <v>37370</v>
      </c>
      <c r="F7" s="4"/>
      <c r="G7" s="5">
        <v>300</v>
      </c>
      <c r="H7" s="5">
        <v>70</v>
      </c>
      <c r="I7" s="5"/>
      <c r="J7" s="4"/>
      <c r="K7" s="5">
        <v>300</v>
      </c>
      <c r="L7" s="5">
        <v>70</v>
      </c>
      <c r="M7" s="5"/>
      <c r="N7" s="5"/>
      <c r="O7" s="5">
        <v>300</v>
      </c>
      <c r="P7" s="5">
        <v>70</v>
      </c>
      <c r="Q7" s="5"/>
    </row>
    <row r="8" spans="1:18" ht="26.25" customHeight="1">
      <c r="A8" s="3">
        <v>2</v>
      </c>
      <c r="B8" s="4" t="s">
        <v>3</v>
      </c>
      <c r="C8" s="5">
        <v>58</v>
      </c>
      <c r="D8" s="11">
        <v>3958</v>
      </c>
      <c r="E8" s="11">
        <f t="shared" ref="E8:E24" si="0">C8*D8</f>
        <v>229564</v>
      </c>
      <c r="F8" s="4"/>
      <c r="G8" s="5">
        <v>50</v>
      </c>
      <c r="H8" s="5">
        <v>8</v>
      </c>
      <c r="I8" s="5"/>
      <c r="J8" s="4"/>
      <c r="K8" s="5">
        <v>50</v>
      </c>
      <c r="L8" s="5">
        <v>8</v>
      </c>
      <c r="M8" s="5"/>
      <c r="N8" s="5"/>
      <c r="O8" s="5">
        <v>50</v>
      </c>
      <c r="P8" s="5">
        <v>8</v>
      </c>
      <c r="Q8" s="5"/>
    </row>
    <row r="9" spans="1:18" ht="25.5" customHeight="1">
      <c r="A9" s="3">
        <v>3</v>
      </c>
      <c r="B9" s="4" t="s">
        <v>4</v>
      </c>
      <c r="C9" s="5">
        <v>2</v>
      </c>
      <c r="D9" s="11">
        <v>8892</v>
      </c>
      <c r="E9" s="11">
        <f t="shared" si="0"/>
        <v>17784</v>
      </c>
      <c r="F9" s="4"/>
      <c r="G9" s="5">
        <v>2</v>
      </c>
      <c r="H9" s="5"/>
      <c r="I9" s="5"/>
      <c r="J9" s="4"/>
      <c r="K9" s="5">
        <v>2</v>
      </c>
      <c r="L9" s="5"/>
      <c r="M9" s="5"/>
      <c r="N9" s="5"/>
      <c r="O9" s="5">
        <v>2</v>
      </c>
      <c r="P9" s="5"/>
      <c r="Q9" s="5"/>
    </row>
    <row r="10" spans="1:18" ht="20.100000000000001" customHeight="1">
      <c r="A10" s="3">
        <v>4</v>
      </c>
      <c r="B10" s="4" t="s">
        <v>5</v>
      </c>
      <c r="C10" s="5">
        <v>12</v>
      </c>
      <c r="D10" s="11">
        <v>9978</v>
      </c>
      <c r="E10" s="11">
        <f t="shared" si="0"/>
        <v>119736</v>
      </c>
      <c r="F10" s="4"/>
      <c r="G10" s="5">
        <v>12</v>
      </c>
      <c r="H10" s="5"/>
      <c r="I10" s="5"/>
      <c r="J10" s="4"/>
      <c r="K10" s="5">
        <v>12</v>
      </c>
      <c r="L10" s="5"/>
      <c r="M10" s="5"/>
      <c r="N10" s="5"/>
      <c r="O10" s="5">
        <v>12</v>
      </c>
      <c r="P10" s="5"/>
      <c r="Q10" s="5"/>
    </row>
    <row r="11" spans="1:18" ht="20.100000000000001" customHeight="1">
      <c r="A11" s="3">
        <v>5</v>
      </c>
      <c r="B11" s="4" t="s">
        <v>6</v>
      </c>
      <c r="C11" s="5">
        <v>3</v>
      </c>
      <c r="D11" s="11">
        <v>9978</v>
      </c>
      <c r="E11" s="11">
        <f t="shared" si="0"/>
        <v>29934</v>
      </c>
      <c r="F11" s="4"/>
      <c r="G11" s="5">
        <v>3</v>
      </c>
      <c r="H11" s="3"/>
      <c r="I11" s="3"/>
      <c r="J11" s="4"/>
      <c r="K11" s="5">
        <v>3</v>
      </c>
      <c r="L11" s="3"/>
      <c r="M11" s="3"/>
      <c r="N11" s="3"/>
      <c r="O11" s="5">
        <v>3</v>
      </c>
      <c r="P11" s="3"/>
      <c r="Q11" s="3"/>
    </row>
    <row r="12" spans="1:18" ht="20.100000000000001" customHeight="1">
      <c r="A12" s="3">
        <v>6</v>
      </c>
      <c r="B12" s="4" t="s">
        <v>7</v>
      </c>
      <c r="C12" s="5">
        <v>2</v>
      </c>
      <c r="D12" s="11">
        <v>14181</v>
      </c>
      <c r="E12" s="11">
        <f t="shared" si="0"/>
        <v>28362</v>
      </c>
      <c r="F12" s="4"/>
      <c r="G12" s="5">
        <v>2</v>
      </c>
      <c r="H12" s="5"/>
      <c r="I12" s="5"/>
      <c r="J12" s="4"/>
      <c r="K12" s="5">
        <v>2</v>
      </c>
      <c r="L12" s="5"/>
      <c r="M12" s="5"/>
      <c r="N12" s="5"/>
      <c r="O12" s="5">
        <v>2</v>
      </c>
      <c r="P12" s="5"/>
      <c r="Q12" s="5"/>
    </row>
    <row r="13" spans="1:18" ht="21" customHeight="1">
      <c r="A13" s="3">
        <v>7</v>
      </c>
      <c r="B13" s="4" t="s">
        <v>8</v>
      </c>
      <c r="C13" s="5">
        <v>2</v>
      </c>
      <c r="D13" s="11">
        <v>4212</v>
      </c>
      <c r="E13" s="11">
        <f t="shared" si="0"/>
        <v>8424</v>
      </c>
      <c r="F13" s="4"/>
      <c r="G13" s="5">
        <v>2</v>
      </c>
      <c r="H13" s="5"/>
      <c r="I13" s="5"/>
      <c r="J13" s="4"/>
      <c r="K13" s="5">
        <v>2</v>
      </c>
      <c r="L13" s="5"/>
      <c r="M13" s="5"/>
      <c r="N13" s="5"/>
      <c r="O13" s="5">
        <v>2</v>
      </c>
      <c r="P13" s="5"/>
      <c r="Q13" s="5"/>
    </row>
    <row r="14" spans="1:18" ht="24.75" customHeight="1">
      <c r="A14" s="3">
        <v>8</v>
      </c>
      <c r="B14" s="4" t="s">
        <v>9</v>
      </c>
      <c r="C14" s="5">
        <v>9</v>
      </c>
      <c r="D14" s="11">
        <v>1313</v>
      </c>
      <c r="E14" s="11">
        <f t="shared" si="0"/>
        <v>11817</v>
      </c>
      <c r="F14" s="4"/>
      <c r="G14" s="5">
        <v>5</v>
      </c>
      <c r="H14" s="5">
        <v>4</v>
      </c>
      <c r="I14" s="5"/>
      <c r="J14" s="4"/>
      <c r="K14" s="5">
        <v>5</v>
      </c>
      <c r="L14" s="5">
        <v>4</v>
      </c>
      <c r="M14" s="5"/>
      <c r="N14" s="5"/>
      <c r="O14" s="5">
        <v>5</v>
      </c>
      <c r="P14" s="5">
        <v>4</v>
      </c>
      <c r="Q14" s="5"/>
    </row>
    <row r="15" spans="1:18" ht="20.100000000000001" customHeight="1">
      <c r="A15" s="3">
        <v>9</v>
      </c>
      <c r="B15" s="4" t="s">
        <v>10</v>
      </c>
      <c r="C15" s="5">
        <v>5</v>
      </c>
      <c r="D15" s="11">
        <v>3365</v>
      </c>
      <c r="E15" s="11">
        <f t="shared" si="0"/>
        <v>16825</v>
      </c>
      <c r="F15" s="4"/>
      <c r="G15" s="5">
        <v>5</v>
      </c>
      <c r="H15" s="5"/>
      <c r="I15" s="5"/>
      <c r="J15" s="4"/>
      <c r="K15" s="5">
        <v>5</v>
      </c>
      <c r="L15" s="5"/>
      <c r="M15" s="5"/>
      <c r="N15" s="5"/>
      <c r="O15" s="5">
        <v>5</v>
      </c>
      <c r="P15" s="5"/>
      <c r="Q15" s="5"/>
    </row>
    <row r="16" spans="1:18" ht="23.25" customHeight="1">
      <c r="A16" s="3">
        <v>10</v>
      </c>
      <c r="B16" s="4" t="s">
        <v>1</v>
      </c>
      <c r="C16" s="5">
        <v>1</v>
      </c>
      <c r="D16" s="11">
        <v>1329</v>
      </c>
      <c r="E16" s="11">
        <f t="shared" si="0"/>
        <v>1329</v>
      </c>
      <c r="F16" s="4"/>
      <c r="G16" s="5">
        <v>1</v>
      </c>
      <c r="H16" s="5"/>
      <c r="I16" s="5"/>
      <c r="J16" s="4"/>
      <c r="K16" s="5">
        <v>1</v>
      </c>
      <c r="L16" s="5"/>
      <c r="M16" s="5"/>
      <c r="N16" s="5"/>
      <c r="O16" s="5">
        <v>1</v>
      </c>
      <c r="P16" s="5"/>
      <c r="Q16" s="5"/>
    </row>
    <row r="17" spans="1:18" ht="24" customHeight="1">
      <c r="A17" s="3">
        <v>11</v>
      </c>
      <c r="B17" s="4" t="s">
        <v>11</v>
      </c>
      <c r="C17" s="5">
        <v>1</v>
      </c>
      <c r="D17" s="11">
        <v>4535</v>
      </c>
      <c r="E17" s="11">
        <f t="shared" si="0"/>
        <v>4535</v>
      </c>
      <c r="F17" s="4"/>
      <c r="G17" s="5">
        <v>1</v>
      </c>
      <c r="H17" s="5"/>
      <c r="I17" s="5"/>
      <c r="J17" s="4"/>
      <c r="K17" s="5">
        <v>1</v>
      </c>
      <c r="L17" s="5"/>
      <c r="M17" s="5"/>
      <c r="N17" s="5"/>
      <c r="O17" s="5">
        <v>1</v>
      </c>
      <c r="P17" s="5"/>
      <c r="Q17" s="5"/>
    </row>
    <row r="18" spans="1:18" ht="25.5" customHeight="1">
      <c r="A18" s="3">
        <v>12</v>
      </c>
      <c r="B18" s="4" t="s">
        <v>12</v>
      </c>
      <c r="C18" s="5">
        <v>12</v>
      </c>
      <c r="D18" s="11">
        <v>10787</v>
      </c>
      <c r="E18" s="11">
        <f t="shared" si="0"/>
        <v>129444</v>
      </c>
      <c r="F18" s="4"/>
      <c r="G18" s="5">
        <v>12</v>
      </c>
      <c r="H18" s="5"/>
      <c r="I18" s="5"/>
      <c r="J18" s="4"/>
      <c r="K18" s="5">
        <v>12</v>
      </c>
      <c r="L18" s="5"/>
      <c r="M18" s="5"/>
      <c r="N18" s="5"/>
      <c r="O18" s="5">
        <v>12</v>
      </c>
      <c r="P18" s="5"/>
      <c r="Q18" s="5"/>
    </row>
    <row r="19" spans="1:18" ht="22.5" customHeight="1">
      <c r="A19" s="3">
        <v>13</v>
      </c>
      <c r="B19" s="4" t="s">
        <v>13</v>
      </c>
      <c r="C19" s="5">
        <v>2</v>
      </c>
      <c r="D19" s="11">
        <v>4044</v>
      </c>
      <c r="E19" s="11">
        <f t="shared" si="0"/>
        <v>8088</v>
      </c>
      <c r="F19" s="4"/>
      <c r="G19" s="5">
        <v>2</v>
      </c>
      <c r="H19" s="5"/>
      <c r="I19" s="5"/>
      <c r="J19" s="4"/>
      <c r="K19" s="5">
        <v>2</v>
      </c>
      <c r="L19" s="5"/>
      <c r="M19" s="5"/>
      <c r="N19" s="5"/>
      <c r="O19" s="5">
        <v>2</v>
      </c>
      <c r="P19" s="5"/>
      <c r="Q19" s="5"/>
    </row>
    <row r="20" spans="1:18" ht="20.100000000000001" customHeight="1">
      <c r="A20" s="3">
        <v>14</v>
      </c>
      <c r="B20" s="4" t="s">
        <v>2</v>
      </c>
      <c r="C20" s="5">
        <v>6</v>
      </c>
      <c r="D20" s="11">
        <v>8479</v>
      </c>
      <c r="E20" s="11">
        <f t="shared" si="0"/>
        <v>50874</v>
      </c>
      <c r="F20" s="4"/>
      <c r="G20" s="5">
        <v>6</v>
      </c>
      <c r="H20" s="5"/>
      <c r="I20" s="5"/>
      <c r="J20" s="4"/>
      <c r="K20" s="5">
        <v>6</v>
      </c>
      <c r="L20" s="5"/>
      <c r="M20" s="5"/>
      <c r="N20" s="5"/>
      <c r="O20" s="5">
        <v>6</v>
      </c>
      <c r="P20" s="5"/>
      <c r="Q20" s="5"/>
    </row>
    <row r="21" spans="1:18" ht="20.100000000000001" customHeight="1">
      <c r="A21" s="3">
        <v>15</v>
      </c>
      <c r="B21" s="4" t="s">
        <v>14</v>
      </c>
      <c r="C21" s="5">
        <v>1</v>
      </c>
      <c r="D21" s="11">
        <v>1305</v>
      </c>
      <c r="E21" s="11">
        <f t="shared" si="0"/>
        <v>1305</v>
      </c>
      <c r="F21" s="4"/>
      <c r="G21" s="5">
        <v>1</v>
      </c>
      <c r="H21" s="5"/>
      <c r="I21" s="5"/>
      <c r="J21" s="4"/>
      <c r="K21" s="5">
        <v>1</v>
      </c>
      <c r="L21" s="5"/>
      <c r="M21" s="5"/>
      <c r="N21" s="5"/>
      <c r="O21" s="5">
        <v>1</v>
      </c>
      <c r="P21" s="5"/>
      <c r="Q21" s="5"/>
    </row>
    <row r="22" spans="1:18" ht="24" customHeight="1">
      <c r="A22" s="3">
        <v>16</v>
      </c>
      <c r="B22" s="4" t="s">
        <v>19</v>
      </c>
      <c r="C22" s="5">
        <v>121</v>
      </c>
      <c r="D22" s="11">
        <v>1264</v>
      </c>
      <c r="E22" s="11">
        <f t="shared" si="0"/>
        <v>152944</v>
      </c>
      <c r="F22" s="4"/>
      <c r="G22" s="5">
        <v>1</v>
      </c>
      <c r="H22" s="5">
        <v>120</v>
      </c>
      <c r="I22" s="5"/>
      <c r="J22" s="4"/>
      <c r="K22" s="5">
        <v>1</v>
      </c>
      <c r="L22" s="5">
        <v>120</v>
      </c>
      <c r="M22" s="5"/>
      <c r="N22" s="5"/>
      <c r="O22" s="5">
        <v>1</v>
      </c>
      <c r="P22" s="5">
        <v>120</v>
      </c>
      <c r="Q22" s="5"/>
    </row>
    <row r="23" spans="1:18" ht="21.75" customHeight="1">
      <c r="A23" s="3">
        <v>17</v>
      </c>
      <c r="B23" s="4" t="s">
        <v>15</v>
      </c>
      <c r="C23" s="5">
        <v>51</v>
      </c>
      <c r="D23" s="11">
        <v>1579</v>
      </c>
      <c r="E23" s="11">
        <f t="shared" si="0"/>
        <v>80529</v>
      </c>
      <c r="F23" s="4"/>
      <c r="G23" s="5">
        <v>1</v>
      </c>
      <c r="H23" s="5">
        <v>50</v>
      </c>
      <c r="I23" s="5"/>
      <c r="J23" s="4"/>
      <c r="K23" s="5">
        <v>1</v>
      </c>
      <c r="L23" s="5">
        <v>50</v>
      </c>
      <c r="M23" s="5"/>
      <c r="N23" s="5"/>
      <c r="O23" s="5">
        <v>1</v>
      </c>
      <c r="P23" s="5">
        <v>50</v>
      </c>
      <c r="Q23" s="5"/>
    </row>
    <row r="24" spans="1:18" ht="23.25" customHeight="1">
      <c r="A24" s="3">
        <v>18</v>
      </c>
      <c r="B24" s="4" t="s">
        <v>36</v>
      </c>
      <c r="C24" s="5">
        <v>71</v>
      </c>
      <c r="D24" s="11">
        <v>4263</v>
      </c>
      <c r="E24" s="11">
        <f t="shared" si="0"/>
        <v>302673</v>
      </c>
      <c r="F24" s="4"/>
      <c r="G24" s="5">
        <v>1</v>
      </c>
      <c r="H24" s="5">
        <v>70</v>
      </c>
      <c r="I24" s="5"/>
      <c r="J24" s="4"/>
      <c r="K24" s="5">
        <v>1</v>
      </c>
      <c r="L24" s="5">
        <v>70</v>
      </c>
      <c r="M24" s="5"/>
      <c r="N24" s="5"/>
      <c r="O24" s="5">
        <v>1</v>
      </c>
      <c r="P24" s="5">
        <v>70</v>
      </c>
      <c r="Q24" s="5"/>
    </row>
    <row r="25" spans="1:18" ht="30" customHeight="1">
      <c r="A25" s="63" t="s">
        <v>41</v>
      </c>
      <c r="B25" s="64"/>
      <c r="C25" s="64"/>
      <c r="D25" s="6"/>
      <c r="E25" s="12">
        <f>SUM(E7:E24)</f>
        <v>1231537</v>
      </c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0"/>
    </row>
    <row r="26" spans="1:18" ht="30" customHeight="1">
      <c r="A26" s="44" t="s">
        <v>40</v>
      </c>
      <c r="B26" s="45"/>
      <c r="C26" s="45"/>
      <c r="D26" s="6"/>
      <c r="E26" s="26">
        <f>E25*2</f>
        <v>2463074</v>
      </c>
      <c r="F26" s="32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1"/>
      <c r="R26" s="22"/>
    </row>
    <row r="27" spans="1:18" ht="30" customHeight="1">
      <c r="A27" s="49" t="s">
        <v>39</v>
      </c>
      <c r="B27" s="50"/>
      <c r="C27" s="50"/>
      <c r="D27" s="51"/>
      <c r="E27" s="51"/>
      <c r="F27" s="52"/>
      <c r="G27" s="7"/>
      <c r="H27" s="7"/>
      <c r="I27" s="33"/>
      <c r="J27" s="46"/>
      <c r="K27" s="47"/>
      <c r="L27" s="47"/>
      <c r="M27" s="47"/>
      <c r="N27" s="47"/>
      <c r="O27" s="47"/>
      <c r="P27" s="47"/>
      <c r="Q27" s="48"/>
      <c r="R27" s="18"/>
    </row>
    <row r="28" spans="1:18" ht="30" customHeight="1">
      <c r="A28" s="53" t="s">
        <v>42</v>
      </c>
      <c r="B28" s="54"/>
      <c r="C28" s="54"/>
      <c r="D28" s="47"/>
      <c r="E28" s="47"/>
      <c r="F28" s="47"/>
      <c r="G28" s="47"/>
      <c r="H28" s="47"/>
      <c r="I28" s="47"/>
      <c r="J28" s="55"/>
      <c r="K28" s="55"/>
      <c r="L28" s="55"/>
      <c r="M28" s="56"/>
      <c r="N28" s="34"/>
      <c r="O28" s="7"/>
      <c r="P28" s="7"/>
      <c r="Q28" s="25"/>
      <c r="R28" s="18"/>
    </row>
    <row r="29" spans="1:18" ht="9.75" customHeight="1"/>
    <row r="30" spans="1:18" ht="30" customHeight="1">
      <c r="B30" s="15" t="s">
        <v>30</v>
      </c>
      <c r="C30" s="17"/>
      <c r="D30" s="17"/>
      <c r="E30" s="17"/>
    </row>
    <row r="31" spans="1:18" ht="18" customHeight="1">
      <c r="B31" s="20" t="s">
        <v>31</v>
      </c>
      <c r="C31" s="17"/>
      <c r="D31" s="17"/>
      <c r="E31" s="17"/>
    </row>
    <row r="32" spans="1:18" ht="19.5" customHeight="1">
      <c r="B32" s="20" t="s">
        <v>32</v>
      </c>
      <c r="C32" s="18"/>
      <c r="D32" s="18"/>
      <c r="E32" s="19"/>
    </row>
    <row r="33" spans="1:5" ht="19.5" customHeight="1">
      <c r="B33" s="20" t="s">
        <v>33</v>
      </c>
      <c r="C33" s="16"/>
      <c r="D33" s="16"/>
      <c r="E33" s="19"/>
    </row>
    <row r="34" spans="1:5" ht="20.25" customHeight="1">
      <c r="B34" s="21" t="s">
        <v>34</v>
      </c>
      <c r="C34" s="18"/>
      <c r="D34" s="16"/>
      <c r="E34" s="19"/>
    </row>
    <row r="35" spans="1:5" ht="13.5" customHeight="1">
      <c r="A35" s="23"/>
      <c r="B35" s="24"/>
      <c r="C35" s="22"/>
      <c r="D35" s="16"/>
      <c r="E35" s="19"/>
    </row>
    <row r="36" spans="1:5" ht="30" customHeight="1">
      <c r="C36" s="18"/>
      <c r="D36" s="18"/>
      <c r="E36" s="13"/>
    </row>
  </sheetData>
  <mergeCells count="21">
    <mergeCell ref="M5:M6"/>
    <mergeCell ref="A26:C26"/>
    <mergeCell ref="J27:Q27"/>
    <mergeCell ref="A27:F27"/>
    <mergeCell ref="A28:M28"/>
    <mergeCell ref="A1:C1"/>
    <mergeCell ref="D1:F1"/>
    <mergeCell ref="A4:M4"/>
    <mergeCell ref="A25:C25"/>
    <mergeCell ref="F5:F6"/>
    <mergeCell ref="G5:H5"/>
    <mergeCell ref="A5:B6"/>
    <mergeCell ref="C5:C6"/>
    <mergeCell ref="Q5:Q6"/>
    <mergeCell ref="D5:D6"/>
    <mergeCell ref="E5:E6"/>
    <mergeCell ref="N5:N6"/>
    <mergeCell ref="O5:P5"/>
    <mergeCell ref="I5:I6"/>
    <mergeCell ref="J5:J6"/>
    <mergeCell ref="K5:L5"/>
  </mergeCells>
  <phoneticPr fontId="0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procedure gara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2017-07-10T11:14:52Z</cp:lastPrinted>
  <dcterms:created xsi:type="dcterms:W3CDTF">2015-06-05T18:19:34Z</dcterms:created>
  <dcterms:modified xsi:type="dcterms:W3CDTF">2017-07-11T12:27:37Z</dcterms:modified>
</cp:coreProperties>
</file>