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Override PartName="/xl/tables/table1.xml" ContentType="application/vnd.openxmlformats-officedocument.spreadsheetml.table+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connections.xml" ContentType="application/vnd.openxmlformats-officedocument.spreadsheetml.connection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70" yWindow="30" windowWidth="15435" windowHeight="10710"/>
  </bookViews>
  <sheets>
    <sheet name="Computo metrico" sheetId="1" r:id="rId1"/>
    <sheet name="Dati" sheetId="2" state="veryHidden" r:id="rId2"/>
  </sheets>
  <externalReferences>
    <externalReference r:id="rId3"/>
  </externalReferences>
  <definedNames>
    <definedName name="_xlnm._FilterDatabase" localSheetId="0" hidden="1">Computo [1]metrico!$B$3:$N$7</definedName>
  </definedNames>
  <calcPr calcId="125725"/>
</workbook>
</file>

<file path=xl/calcChain.xml><?xml version="1.0" encoding="utf-8"?>
<calcChain xmlns="http://schemas.openxmlformats.org/spreadsheetml/2006/main">
  <c r="I826" i="1"/>
  <c r="I828" s="1"/>
  <c r="K828" s="1"/>
  <c r="I822"/>
  <c r="K822" s="1"/>
  <c r="I820"/>
  <c r="I814"/>
  <c r="I816" s="1"/>
  <c r="K816" s="1"/>
  <c r="I810"/>
  <c r="K810" s="1"/>
  <c r="I808"/>
  <c r="I802"/>
  <c r="I804" s="1"/>
  <c r="K804" s="1"/>
  <c r="I798"/>
  <c r="K798" s="1"/>
  <c r="I796"/>
  <c r="I790"/>
  <c r="I792" s="1"/>
  <c r="K792" s="1"/>
  <c r="I786"/>
  <c r="K786" s="1"/>
  <c r="I784"/>
  <c r="I778"/>
  <c r="I780" s="1"/>
  <c r="K780" s="1"/>
  <c r="I774"/>
  <c r="K774" s="1"/>
  <c r="I772"/>
  <c r="I766"/>
  <c r="I768" s="1"/>
  <c r="K768" s="1"/>
  <c r="I762"/>
  <c r="K762" s="1"/>
  <c r="I760"/>
  <c r="I754"/>
  <c r="I756" s="1"/>
  <c r="K756" s="1"/>
  <c r="I750"/>
  <c r="K750" s="1"/>
  <c r="I748"/>
  <c r="I742"/>
  <c r="I744" s="1"/>
  <c r="K744" s="1"/>
  <c r="I738"/>
  <c r="K738" s="1"/>
  <c r="I736"/>
  <c r="I730"/>
  <c r="I732" s="1"/>
  <c r="K732" s="1"/>
  <c r="I726"/>
  <c r="K726" s="1"/>
  <c r="I724"/>
  <c r="I718"/>
  <c r="I720" s="1"/>
  <c r="K720" s="1"/>
  <c r="I714"/>
  <c r="K714" s="1"/>
  <c r="I712"/>
  <c r="I706"/>
  <c r="I705"/>
  <c r="I708" s="1"/>
  <c r="K708" s="1"/>
  <c r="I699"/>
  <c r="I701" s="1"/>
  <c r="K701" s="1"/>
  <c r="I695"/>
  <c r="K695" s="1"/>
  <c r="I693"/>
  <c r="I687"/>
  <c r="I686"/>
  <c r="I689" s="1"/>
  <c r="K689" s="1"/>
  <c r="I680"/>
  <c r="I682" s="1"/>
  <c r="K682" s="1"/>
  <c r="I676"/>
  <c r="K676" s="1"/>
  <c r="I674"/>
  <c r="I668"/>
  <c r="I670" s="1"/>
  <c r="K670" s="1"/>
  <c r="I664"/>
  <c r="K664" s="1"/>
  <c r="I662"/>
  <c r="I656"/>
  <c r="I658" s="1"/>
  <c r="K658" s="1"/>
  <c r="I652"/>
  <c r="K652" s="1"/>
  <c r="I650"/>
  <c r="I644"/>
  <c r="I646" s="1"/>
  <c r="K646" s="1"/>
  <c r="I640"/>
  <c r="K640" s="1"/>
  <c r="I638"/>
  <c r="I632"/>
  <c r="I634" s="1"/>
  <c r="K634" s="1"/>
  <c r="I628"/>
  <c r="K628" s="1"/>
  <c r="I626"/>
  <c r="I620"/>
  <c r="I622" s="1"/>
  <c r="K622" s="1"/>
  <c r="I616"/>
  <c r="K616" s="1"/>
  <c r="I614"/>
  <c r="I608"/>
  <c r="I610" s="1"/>
  <c r="K610" s="1"/>
  <c r="I604"/>
  <c r="K604" s="1"/>
  <c r="I602"/>
  <c r="I596"/>
  <c r="I598" s="1"/>
  <c r="K598" s="1"/>
  <c r="I592"/>
  <c r="K592" s="1"/>
  <c r="I590"/>
  <c r="I584"/>
  <c r="I586" s="1"/>
  <c r="K586" s="1"/>
  <c r="I578"/>
  <c r="I577"/>
  <c r="I580" s="1"/>
  <c r="K580" s="1"/>
  <c r="I573"/>
  <c r="K573" s="1"/>
  <c r="I571"/>
  <c r="I565"/>
  <c r="I567" s="1"/>
  <c r="K567" s="1"/>
  <c r="I561"/>
  <c r="K561" s="1"/>
  <c r="I559"/>
  <c r="I553"/>
  <c r="I555" s="1"/>
  <c r="K555" s="1"/>
  <c r="I549"/>
  <c r="K549" s="1"/>
  <c r="I547"/>
  <c r="I541"/>
  <c r="I543" s="1"/>
  <c r="K543" s="1"/>
  <c r="I537"/>
  <c r="K537" s="1"/>
  <c r="I535"/>
  <c r="I529"/>
  <c r="I531" s="1"/>
  <c r="K531" s="1"/>
  <c r="I525"/>
  <c r="K525" s="1"/>
  <c r="I523"/>
  <c r="I517"/>
  <c r="I519" s="1"/>
  <c r="K519" s="1"/>
  <c r="I513"/>
  <c r="K513" s="1"/>
  <c r="I511"/>
  <c r="I505"/>
  <c r="I507" s="1"/>
  <c r="K507" s="1"/>
  <c r="I499"/>
  <c r="I498"/>
  <c r="I501" s="1"/>
  <c r="K501" s="1"/>
  <c r="I494"/>
  <c r="K494" s="1"/>
  <c r="I492"/>
  <c r="I486"/>
  <c r="I488" s="1"/>
  <c r="K488" s="1"/>
  <c r="I482"/>
  <c r="K482" s="1"/>
  <c r="I480"/>
  <c r="I474"/>
  <c r="I473"/>
  <c r="I476" s="1"/>
  <c r="K476" s="1"/>
  <c r="I467"/>
  <c r="I469" s="1"/>
  <c r="K469" s="1"/>
  <c r="I463"/>
  <c r="K463" s="1"/>
  <c r="I461"/>
  <c r="I455"/>
  <c r="I457" s="1"/>
  <c r="K457" s="1"/>
  <c r="I451"/>
  <c r="K451" s="1"/>
  <c r="I449"/>
  <c r="I443"/>
  <c r="I445" s="1"/>
  <c r="K445" s="1"/>
  <c r="I439"/>
  <c r="K439" s="1"/>
  <c r="I437"/>
  <c r="I431"/>
  <c r="I433" s="1"/>
  <c r="K433" s="1"/>
  <c r="I427"/>
  <c r="K427" s="1"/>
  <c r="I425"/>
  <c r="I419"/>
  <c r="I418"/>
  <c r="I421" s="1"/>
  <c r="K421" s="1"/>
  <c r="I412"/>
  <c r="I414" s="1"/>
  <c r="K414" s="1"/>
  <c r="I408"/>
  <c r="K408" s="1"/>
  <c r="I406"/>
  <c r="I400"/>
  <c r="I402" s="1"/>
  <c r="K402" s="1"/>
  <c r="I396"/>
  <c r="K396" s="1"/>
  <c r="I394"/>
  <c r="I388"/>
  <c r="I390" s="1"/>
  <c r="K390" s="1"/>
  <c r="I384"/>
  <c r="K384" s="1"/>
  <c r="I382"/>
  <c r="I376"/>
  <c r="I378" s="1"/>
  <c r="K378" s="1"/>
  <c r="I372"/>
  <c r="K372" s="1"/>
  <c r="I370"/>
  <c r="I364"/>
  <c r="I366" s="1"/>
  <c r="K366" s="1"/>
  <c r="I360"/>
  <c r="K360" s="1"/>
  <c r="I358"/>
  <c r="I352"/>
  <c r="I354" s="1"/>
  <c r="K354" s="1"/>
  <c r="I348"/>
  <c r="K348" s="1"/>
  <c r="I346"/>
  <c r="I340"/>
  <c r="I342" s="1"/>
  <c r="K342" s="1"/>
  <c r="I336"/>
  <c r="K336" s="1"/>
  <c r="I334"/>
  <c r="I328"/>
  <c r="I327"/>
  <c r="I330" s="1"/>
  <c r="K330" s="1"/>
  <c r="I321"/>
  <c r="I323" s="1"/>
  <c r="K323" s="1"/>
  <c r="I315"/>
  <c r="I317" s="1"/>
  <c r="K317" s="1"/>
  <c r="I309"/>
  <c r="I311" s="1"/>
  <c r="K311" s="1"/>
  <c r="I303"/>
  <c r="I305" s="1"/>
  <c r="K305" s="1"/>
  <c r="I297"/>
  <c r="I299" s="1"/>
  <c r="K299" s="1"/>
  <c r="I291"/>
  <c r="I293" s="1"/>
  <c r="K293" s="1"/>
  <c r="I285"/>
  <c r="I287" s="1"/>
  <c r="K287" s="1"/>
  <c r="I279"/>
  <c r="I281" s="1"/>
  <c r="K281" s="1"/>
  <c r="I273"/>
  <c r="I275" s="1"/>
  <c r="K275" s="1"/>
  <c r="I267"/>
  <c r="I269" s="1"/>
  <c r="K269" s="1"/>
  <c r="I261"/>
  <c r="I260"/>
  <c r="I263" s="1"/>
  <c r="K263" s="1"/>
  <c r="I254"/>
  <c r="I256" s="1"/>
  <c r="K256" s="1"/>
  <c r="I248"/>
  <c r="I250" s="1"/>
  <c r="K250" s="1"/>
  <c r="I242"/>
  <c r="I244" s="1"/>
  <c r="K244" s="1"/>
  <c r="I236"/>
  <c r="I238" s="1"/>
  <c r="K238" s="1"/>
  <c r="I230"/>
  <c r="I232" s="1"/>
  <c r="K232" s="1"/>
  <c r="I224"/>
  <c r="I226" s="1"/>
  <c r="K226" s="1"/>
  <c r="I218"/>
  <c r="I217"/>
  <c r="I216"/>
  <c r="I220" s="1"/>
  <c r="K220" s="1"/>
  <c r="I210"/>
  <c r="I212" s="1"/>
  <c r="K212" s="1"/>
  <c r="I204"/>
  <c r="I206" s="1"/>
  <c r="K206" s="1"/>
  <c r="I198"/>
  <c r="I200" s="1"/>
  <c r="K200" s="1"/>
  <c r="I192"/>
  <c r="I194" s="1"/>
  <c r="K194" s="1"/>
  <c r="I186"/>
  <c r="I188" s="1"/>
  <c r="K188" s="1"/>
  <c r="I180"/>
  <c r="I182" s="1"/>
  <c r="K182" s="1"/>
  <c r="I174"/>
  <c r="I173"/>
  <c r="I176" s="1"/>
  <c r="K176" s="1"/>
  <c r="I167"/>
  <c r="I169" s="1"/>
  <c r="K169" s="1"/>
  <c r="I161"/>
  <c r="I163" s="1"/>
  <c r="K163" s="1"/>
  <c r="I155"/>
  <c r="I157" s="1"/>
  <c r="K157" s="1"/>
  <c r="I149"/>
  <c r="I148"/>
  <c r="I151" s="1"/>
  <c r="K151" s="1"/>
  <c r="I142"/>
  <c r="I144" s="1"/>
  <c r="K144" s="1"/>
  <c r="I136"/>
  <c r="I138" s="1"/>
  <c r="K138" s="1"/>
  <c r="I130"/>
  <c r="I129"/>
  <c r="I128"/>
  <c r="I127"/>
  <c r="I126"/>
  <c r="I132" s="1"/>
  <c r="K132" s="1"/>
  <c r="I120"/>
  <c r="I122" s="1"/>
  <c r="K122" s="1"/>
  <c r="I114"/>
  <c r="I116" s="1"/>
  <c r="K116" s="1"/>
  <c r="I108"/>
  <c r="I110" s="1"/>
  <c r="K110" s="1"/>
  <c r="I102"/>
  <c r="I104" s="1"/>
  <c r="K104" s="1"/>
  <c r="I96"/>
  <c r="I98" s="1"/>
  <c r="K98" s="1"/>
  <c r="I90"/>
  <c r="I92" s="1"/>
  <c r="K92" s="1"/>
  <c r="I84"/>
  <c r="I86" s="1"/>
  <c r="K86" s="1"/>
  <c r="I78"/>
  <c r="I80" s="1"/>
  <c r="K80" s="1"/>
  <c r="I72"/>
  <c r="I74" s="1"/>
  <c r="K74" s="1"/>
  <c r="I66"/>
  <c r="I68" s="1"/>
  <c r="K68" s="1"/>
  <c r="I60"/>
  <c r="I62" s="1"/>
  <c r="K62" s="1"/>
  <c r="I54"/>
  <c r="I56" s="1"/>
  <c r="K56" s="1"/>
  <c r="I48"/>
  <c r="I50" s="1"/>
  <c r="K50" s="1"/>
  <c r="I42"/>
  <c r="I44" s="1"/>
  <c r="K44" s="1"/>
  <c r="I36"/>
  <c r="I38" s="1"/>
  <c r="K38" s="1"/>
  <c r="I30"/>
  <c r="I32" s="1"/>
  <c r="K32" s="1"/>
  <c r="I24"/>
  <c r="I26" s="1"/>
  <c r="K26" s="1"/>
  <c r="I18"/>
  <c r="I20" s="1"/>
  <c r="K20" s="1"/>
  <c r="I12"/>
  <c r="I14" s="1"/>
  <c r="K14" s="1"/>
  <c r="I6"/>
  <c r="I8" s="1"/>
  <c r="K8" s="1"/>
  <c r="K830" s="1"/>
</calcChain>
</file>

<file path=xl/connections.xml><?xml version="1.0" encoding="utf-8"?>
<connections xmlns="http://schemas.openxmlformats.org/spreadsheetml/2006/main">
  <connection id="1" name="Misurazioni" type="4" refreshedVersion="0" background="1">
    <webPr xml="1" sourceData="1" url="C:\Misurazioni.XML" htmlTables="1" htmlFormat="all"/>
  </connection>
</connections>
</file>

<file path=xl/sharedStrings.xml><?xml version="1.0" encoding="utf-8"?>
<sst xmlns="http://schemas.openxmlformats.org/spreadsheetml/2006/main" count="1130" uniqueCount="1125">
  <si>
    <t>0</t>
  </si>
  <si>
    <t>74459EB0014D9127E4FD0579C2629E605B070F57B0A528610AF570349E88905C53C199BB03DE037EB5AD130BE9C1C617B277851FE03236F203E4074F58C6C629FF2634C529FF66742D8FA638E5CFFB4BAD510622602D4B0F1317C1C8D7E1C4F1590E65DA9360F813A8431EC5DB0ECF9DB6E60B99F2A84BA33CEE08F6DDD981241B0F39959D71AABE60238700A2861C9D4823995A4DA6D638816A6D914C550A46A6D222914D219B4236B5E1595F2C423AB5355D0B47A796368162A98A7C2A2F6BDA693EB5F7CCC4B8DF266126C60537007E3F198D84436EEEEE28170ED2939DA2270FB2BF0C3B914E52B6B3D4A30BDB577292CA57B29358B8057A627E7BA4276964A7E94987F7866C346E0BAEDA0FB295EDA95A3CBAB24C59E42B1B51B578846589B28094EB918C1DD9C1F50CA241DEB380B8EC8ED30F4FCCEC53681BF9B22FA72C2F4A3D8C0B6A12EA61DC500315E6F1FFFFFFFF2AE38EA406000000000000000000000000000000000000000000000090C8FD660E97CEA0D153D76E718F87C297211FE8304526CCC13FE2BA104FA61F33898BB136728A0E531414EF11F9788EC314DBB88440418F1C3F4E96411079EFDC3BC1141A211E8A44345A8D4695D36D99C26255118B0A8245E697472C4A237B8745C5B37C6925CA60F87A5CD3E2D9BD96E85A38B3D7B21650164D8B67F47A5CD7D75DA55F6626934ED0398D22655D59691B6A3CD742662D4BBF8E854C5BA9F2EC805EB2A2BE34DFAD03B378F9AA8C3C4131C202D26D7DFD0F671C467F5B2FDB75B373932387A15FF6627315B2B6BD6EF6A72FF5D9E77FA943B3FD52571FBEEB889F6A16B368527BEB361C25BD756B7A4EE0C1F4CBD2761615B68D70458717EA1CABB08CC519B7FAA42CCEB84C6E118B2B8AFB4B1B599C6590AE82B2B835B65B1B26450B591CB23864711459DC76679BE5D11459DC66742D8FA6C8E2F2FEB28CC5BDC666076B59FA2F5F6B9D416B50D3FCE73792DDB5B552B1875915CF09047D42D6FB9422E5C8DCED35BF7DCB43BC5AD7DD9BDEE066AD974AF3ACF13606C17B122B5C9381229F4CF9A4716D5CB22FC5B8370E6642139F4582B9E96678FB75C8A385E4D132B85E41C9236E489109F7933EE286947882B5E7F47109245E7B7E24DCA395A0347FAF5CD5D82CA93D4824B66E8AC084C084C084C084C084C0944A5602D332F831EE96B3E3EB23AAC61A5BB6CA7AED04A1178E29C7A3C20842AB41688DA535EB607B4B6B7B72583829E175CE0A0302D9B604210B41C888EC1D08156F712D169561756D89AAC55B5E5BA66CE1D6D7963682D2A85ABC15B625CAE2125BFE25B63536256EC371519C21250279F2E4D99AB9F68AD3321663DC8197B218E3BC57A6509FB913AE7DE122894112832406490C92982C82240649CC96544512B329654BA42A9298DCBF2089D9711223A7A00F77029C651C0610DA65639F050EA76440DD60272EE943128324A67024A67ED319343B5F0737E4AAD969F66AEDE6DB376FDF7C99D008C610EA3B3F420ECC81FCF5BFC4814E3E94614AC60E1794B040D021973B8189477D02E446765F99A23FA62EF44990EBADBBB5F1D8F14578F8F64DCB275EE84E4630C68484333954391F89E32585A9411A8A1BFA8C38D1980AC1481006043A47E0C85CF2476FE2B21F0C52788E4C9768C9081470C75CA6D419C73B9B098DA83B9127263F123191E5E93C54960685539746110CC6644C3999040E71C3D1984D8403A5DCB140C306116A107208F50875C3201CC9083CC6D72F180EF5B33289A35FF9231417FDF54F5928541BA7F74CD6ABE7A4C9B880B1CD0FC9F1894C3A1A39A4FA317675E710E7837A95C661F7B077484E4E8E8F2E2E0EE5F779FBE6A67755EBB4BE7DAB7D6BDD749AA4D16CB77589CD76EDF34DAF36B891A96259F61DE32A8727105F5ED513EF96767FCA7ABD871783EA8A288CBA506BC30993D59DEACA46F0021168351CB2890715202F4FA5A07520B8E379723B711067084924A0A0107EF4641A8F11A1E13AD1007409D2CA6AFA347043A2D09125E8280B26508D3C1CC300AFBE470AE3644803A8209F426DC070B2F837F5351CE33D29912F056F9ED48A7AAA07952DDB915449EA99B611F936FC5EB512681BF0722AE8CC9529DFD401459E680F98495C8C8D35308A5AD21C50DD8C39A092527D3407BCBA39407FA7725803B4126530063CAE69F16C014B742D9C2960590B288BA6C533043CAEEBBED8015E94DCDA19B9B534B9955B0FB3CBE703E1C8E9AB3219E01E7724B52FB7C7DDDA22A9B50A466AE39A104F5E982BE0441C77B86BACDA8789782C79CE0EF78A7111964421053D1719F44043E4A99D826A133745C32A62D04A0C2AA861D52A1806A5453E198452F94A148A85DB8021BCAE578FE77B0E43C53308C5A232588496A85A3C93D032650B67135ADA084AA36AF1AC424B945D66163A9933C1183F3EB69DA08C36A305A9D7DD3BD295EB7FE4EB70919BA205C9DB9360F853EFE85E9DD6E1B9D3D67C21531E756994674F4A378C9860F77934EEC825E37C492F5B575F7B4DB9C25A0B82502C767AF5A2763AE3EEAE842DC9D96F7A6F301DB24870B52AB8C8688784C99421619A35DA9DE1A5293908535C1362BFF8522B209EDCD1F0FDFB91FAFB9D50BD2581446A67041DA9CD13CC27F5666FD0BA6CC1D4E086345AA45BBBAA5D373B10090E89CCA737AD10166FFAF3D8BFFFA736CACAFD4E6004231E24FA56FBA3FDB573D5FFDCECD7FF68B63A30D876AE4887EB629C4934A491A0BE2FC8DF43EED180DC8701A12CA023F29932C19D21923C8A24AF60F3D012A98A246F53CA9648552479EB50B91D2179E9AA4B87E7D0254D0D7393C31CE93743C6D63FA8D0A03F582E3FC2F05E6A27EF5CDA17E576C6AD9829B7B3336ED7975B6DE5CDD248F290E46D83E4D948F2C47E913CE44B14F952C1A674255215F9D2A6942D91AA3BC3979012CDA4EF1FD60EDB79D84DEFB09E27D96B9EC17E51DA625C0399D2968A415B9479B876EF0453CDA1485B9E4463C85690AD205B41B6826C05D94A2A41B6B23D5591AD6C4AD912A9BA336CE59557776A8DD2139C9D2124C63D82292131EE6CAA4BC71877D21708932B28C6DA0E1E6C4542B28A90E43FD88A97373D8B92CC24C6A3AD48480A434872039171776025761958395E044421791F0927F01CEE7D28BF5DEC57E8221914C51559602CAACC6351E5F8B5B0280141138B9436FB7EC035FE05A1086D6308450BA1E801F7E4E24E7DF6F437C5C812298CDD1074E35EDE7384BEE71D7A701ABE959DF7B6D51FDCFCA6F6F52BA789729B1F8BCF02BCBBB52AD6310CF6EF08A7D2DF6028B7A70587E45D077EA8C63FA8CD6A12FFFFFFFFAD5F738F06000000B4873A0264F012009308310106000000BCB03B02E31C2D3F55F29932CE95C8F1D3BC674A20BD29C283FF94AE7DC9DD843877774C65520E0DC79C2A3F882471F298F84894CE3313A79C8C441316789AED291788EC6F6FDFF45AFDAFED41ADD3B851AE1F1DE51032D94647221680B21E098743ED6632717C391AC9645C97AB0B4B9C4E4220F650118D4144EEA0A2A87441FAE7844ADF92F0BA3A61987993FC0D7AF4484E02804DBBBA6D8FC63D263BB02D0FC3E9F249148E462C5095189F2F4B93A94E98C6AA33B1E32C661B85578C70D5081FEBD179A463C90F9D30D567265E31E3F64CEA4A56908AEB1E4C05874E919494452135A4A181745E2A0F86B0E00E2A6722DF324B549507DBDC09FC0EDF2510CC656327B68264898E8D826DF3A152A1C393345AD527E6E2D8B1991254B61FC42B0FE2D507F12C7F4B8EDFD9EBE96865365A9D8D1E1B51DB2CA86246AA6624F94C32AA8280AB81A7D0DA965761D4B927077D80DB188A5BB7B5E4F3709144A0975F513D95AB452E9F423076BBDA8AFBD24FE86451246FE3913D57BA1655778B6A0FA7DDD067D3A9EE352C98C80DBAAA3BCA0340715F69756AADB634AF7C37FF48FD60D081E1A5FE479340698272D9B64D27B4897759751448BA92753327BDD10327BDB1C75AE8B1643CF9EB5F64EC0C65F79C73FF0A3D9C2B77AC8CBC6BB46048ABBD23EF987DF18E84BE800C502F1FA17F122FBC9F48E7BEDAF52D34479F0E87D2616B03740A22F61B793F93BFF6EEC3A19A9258B6E6F83258C9825535538F07E0D9A159CE1912635932304B99074373CB33626A7AD45063B239E153DF537DC1D484F6D803A4716D66EC5F68739BF97119AB31AEA44D598D7199D30CABF9DCEAEF02A1A922A14142A31B0A121A2434486890D020A14142838406090D129AD2131AE376DA74BFC0694668DA3052C99B634853DFA2B2B377D3C68F2F1495D9FC3E8107D95F669BC01A4CC6D825609594C924CF442203F92F8EAC7324327B4F640ABC5731EFFE85AAB50018CF4C604C5D73337249399EE9D931687C287C196C5CE34C8F85D8F8746C4CE52BC131166E031DD1CCA761668FD051B610E861AA47666D2661EC5A82E77EB6A72A9EFBD994B2255215CFFDAC3363DEA60B03360CE25B5A9373F22F7ED2674D17DEF6BFFF8FACE3C6BBB266FAEA9AE98FD74C7FB266FAD335D39F99E9C9FB481A7B6F389B4EE5E28A4F3FE428E2FCF9455C3CBF8845BED45FF26456D59E27945296104A98144D7C7927B39BDA586D6492860C99E42C933CC5C358DBE19233898B61673DC5C3586A0AB5474C72CD0D23D79E1F0977352A2DB881B06AACFFF54369E3AC87A3F1243B245C5E0BE7AFB6756221366D1A9B6070B26D393E592BB1C9422BE72E2193F9E51199D2C8DE2153F1EC975A8932982F1FD7B478D6CB25BA16CE78B9AC059445D3E2992E1FD77599E5B28CC6C90DBA1F5AD328B98E816E83F70ABEA6D3A4451902977934983AA44BB94B033149F36595FFA2263DE342424B732779402CE14EB7F0A2146D79C89756F2A5356C7916F225B1437C092D79F18C62CFF9526EC831EE4992F0A330E7C2C01CE6B151BC84DAABCB8DFB3F9813B83B60BAB352188AAB1171E8E57168AF7627C6BF2010E1E6C4FD04A24E77E8398018002510E9D1613D103F7CA11AD322905A46A9D762D2C5DBE6838CFA6599B1712F4A324D91272AD2654506E45CB780E412475AFE290A32E58DCF50D6385B68957F86F264A69C16B94B3394533C5CA8A07E8F6628B8B4B82D4D71697133BA9647D3322D2D3E6541B01CB79414961E2C224287D7792E7BCC792764FF3077C25ABECB28FBD2C910A96B8F338CFC274904820E43B536B7B20823F33AD960B23BFBDC1F6B656F721EF2B984CF2268A6431925F97F67B8972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t>
  </si>
  <si>
    <t>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10000000050000000100000000000000F8DB3B0258F01200B2750D0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6417F7A2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00000029530000B7000000789CE3B471CECFC9494D2EC9CCCF0B735670CE2FCD2BF14CB155325452D0B7E3E50200A29109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49141C1001000073696F6E6500000000BEB3E5773CF21200A3B4E57712000000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F442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4000000F81400000000000000672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53542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1300000005000000010000000000000084B43D0258F01200B2750D011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463C09A6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00000083780000B7000000789CE3B471CECFC9494D2EC9CCCFF3775170CE2FCD2BF14CB155325452D0B7E3E50200A21E09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40000000500000000000000010000000000000001000000060000001500000016000000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618F168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8140000F8720100CDDC0000F8140000789CED5DDD6EDBBA96BEDE05FA0E44500C5A4C7722D9F9DD677700D776B20D388E6BBBB9E84DA14A8C4B4096BC293A07C74F337733189CABF30867BFD82C92FAA163C79693D891EC55142DB94C524B14C98FDF22B9F8CBEFF5D0F7A92B5818F407FFF5F6CD2FBFFCDE1274D41F9096D71F7C3AB00F20D0E581F874601D90C15849064C847EF8E9A016383E8BD801B9F63A9EFAA537B8BC0AB8FBE9E0807446908033C73F20FDE9A7837348C58741FB52152483836E1AEC5DA5C1CF0315BC0CA010C127F480D47D9E0441912FBEF8874A01E19B442F080FFE31A649F8D2970F879CC13D8F02256D0743F57FA7FE935FF248C06B83C2F25D22A134BFF41B61FAC82B7E07E13BC78FE4F3C331A32A4D8346B76ECF13E94F89E0B3EFCDC95AC27767859FF9FD9C602E27C81EE604519D0BDE0AA01AED73CB94350359EF152BCEDC8C4494BC432A987B8414CE6B27A535DF9F17F6273F668573CADC862E9DD5A63DEC8BD1587E8386D021FBF4C8BA38AA58D6896C1A5D3ED50D6A22044D34EEDCBAAA584B0555613209BF5352155242F858F005BB43F54D6EB8178CE266D051C5C6AADEBA97A0A5480A97593A1C52AB5C5D874F07A1CE75C947BE6E2351DCCA798DEB9054BD9116F1C5BF853AAB1C90CFBEDBBCCF2AB5237A91FCB432A7185EB2207BE6A8732FF58C13F69D7BDACF5A0F7C98DBDBB4CDF5C63C7D5247C8D2E4D33B22FBDD874A855AF6EBCE382DA337EEB702B7CBDD4068F94CE289A83B623EAD12C6EFD4CC5E63D475866D061FFBBBFC23052A06D555FF197115D69954B5D0BBECBD84234278EFB69335F07EAD2D3F6E38FBE55BA331FCA0FBE9103E1B341EF9A62ADC92CD24F9A1C7C6A18AD5FC3F27D947F487492A08DE8CA77D3D5A34583486D7B55483D361DB08578C70350943DBB0D2CC10B1CD48C58C54D3C8A51F5A66C436231533A2F3B4AE79D6CB5AD7A16744B82B78BD3923F8F9A59DC5E5A05B0BB2783D12D78E68F71A0F459DE62013F55D5977C6431B910864AA4C32188DAF03F339EEF5EC636EB8F34062443B61E7EFDDE1606C7E6B2DEBB16C9C200A4A7EF9BD3FC8F045F79AE9914699230D330B20A792418EAD21A732073930CAD3E934459E0A228F2143E499459EB323EBECC8BEB8B82839F258C5469E545E20E8313E3D424F1AD969E8A975A0A5F9E9101E89A64F4769F3AE3B7A0039B574E4520FD28BF0AADFADD7BAB3E3846CDBD983645B3105D0338369F6B603910D69339D11C60A7FA6941901B4CB6664D459E07A53A828A3B0A305CA9648D5FEE732290B8D60502865B5128BDB405934954DA02CBA02946AA914CB892A0860820AFFAA9123C972B430CF4C49DDABAF30202E7AC6E3BFD4FD60F6E9200074847F3F1D7426A34398561C9281C3D9DD9D03330F5F61E6D1A359A0065CCEA65030D5A92BCB527F0D98F8EBBFC9358B263C2EDD5A96FECBC40984CC92431335810F897C04681FE6C801F01B721112983D393ECD932170994783A943BA94BB34109334DF631F2EADEE273197EA1C73A966CCE5D2F9F18345E1300891B5206BD91FD652707B592A47D682AC851693B5203BD99EAAC84E9EA52CB293EDEA8AEC04D9494E76727CF07029FF3863279D908F1CC1EE292EE62339594D4E70317F2BE464267131B8092EE66B74DE236EF29CC5FC930C748E35E89CCC820E456BD84E01CE83EC2F833755EBC8AE1CD9E7398C61768637F609024EE901A75239B2CED118B65780D30947D44E5B33442A66A46A468ECDC889193935236733659FA7B1DA3D17C1F48A661A2E02BBE292EC7AE83197E6609B8DC7A9F54B72CCD3398E799AC17D9787430A9D1A29E64E21FE43E1CB403E52CC7D457CA4983174EE11E23F87629E659873AA31E72CC39CA64F033724B3DBC511784C1902CF5381E757836CCA30420F420F42CF1E41CF79063D671A7ACE1F811EF23E124EE039DCFB8006CFDD4721A3CCA781D0AEECFEB38A0D41A9BC401884BBFFF460BE4718541F8D79D4EE678AA91D45F0ED560115EE02DC8CAAB80BF059CA6A257017E0B6742DEE02C56BEC025C5AFA8A9D7D2FB9187231C70E2E1E65076EC8C721A164A4DE0339027204E40805E10833899122204578158A70EB02C4255F4D8E1869CB04F210885812272E075558364B2C8BA6C5230A4B</t>
  </si>
  <si>
    <t>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2B2C6B4D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7700000087000000FDBD000007010000789CE3E4B4F1CC4BCB77C94F5670CE2FA80CCA4CCF28B15502318B404C054767674785E2FCB492F2C4A2548560BD023D473D25859002A0065B254310CBAD2817A8434921ACA838CF56C9D8584921B828D92F17240464404495149C73536C950C9414DC72F272C17A81CCF462B011FA76BC5C001E882754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31CAE22D01000073696F6E6500000000BEB3E5773CF21200A3B4E5770A000000FD0B00000000000000672F36CFBAC50100E2C1013FBDC50100E2C1013F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461746947656E6572616C692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D000000E20100000000000000672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45502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56432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07000000050000000100000000000000A4719F0140F11200B27510010B0000000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D4F3018E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D0B00003D310000DBEE0000FD0B0000789CED5B5B6FDB38167E9E05F63F70B3C56083ED389673693C6D06D048722AC0B7488E0BF48D9668975889D450B43B08F263E675DEF6376CFFD81E92BADACEA6DE99495360F2509314CFED3B87878794FACD1B174B7A4D181138A13FA0BFFEE59B37EE75730C4D3221C5D5D1119A8A682AEEAE8EBA47C8499919D9B0483526AB95FA71789AAA5F3FCD446E264820572D379F89A56AFC6044383C49482429670E8B7276A2874FDAA28BA9376B1C0BEE459CF194461C8DC58489908260EBF4087A619ABA797675D4EBEFE17EE3A9A16FDEF892A4371E7209E8858F95865C488E322250F22DCE78FE9AE4245ADF01094131017234C41B2EB01AA1E81F11079B08CBE986EBC78686EEB2C152AE71C986A229C5401E53040AAF05B9BBC3C7061FA9C0188834B93ABAF746F747E86457511BA5345F0B5C51742B92F9F0BEFB004DC445C60F21F1192206DD8324EDDA110EEF5F249491177BE787101D98EDD36C10DCBF98F53A9DD9F97ECA43252DF63AF851CFFCE998BD8EE98363ACDEEFE399E81829690461403E07AFD07AC56194CBC23F38CB702231934439F0FBCF774C641D9B754B11ADC17B8960ED6E682EF56826F88A48C95F2212239247C93A8738C0E59A36B20FF253D43B46014D28C840388A889038250CA4119017E31565F42076A7C7C8063CA288167C30CAD68B4542238A72223600DA41FCCEF47A28203888F21C34897E5AD3D24F58108238A269CA1760F041BC2E14AF089CCA99368BABC517ADC1BA127A640BD9E95DA0A8738612B25A11C4FEF36F6475FB27FDB38344BD8230CB20A123492246A30F040992C0CEB2010BBE2F03C0C4DA4B251E049188E439161466489848E5A75F54D42434A50C86C195A06DBECE745A79891867D1874FBF02312C6B2E625AD96422B9CC292AE09638D7D4FBE442842E096C2C7786BF71AE7EA65608B0D0B02726A4215E0F9157EF68C030CFC1F92007A315E582C1F60A7B2CD20A48AC7C09069B69C0A99126639A1116AB283CC80397A5075402AE11551EE72C5F275A13DEC4F420F6FD63E46D40A9B5AA50F24A10ECD2909873BD65AFE83AA611960256CD41BCAD6E53F772E129ED01470E2154AC2488023581C33F6A6148B5B820D40E9365B5706AE60E8026C10BA84024B89E83A73644D0A50EE62AAA0B4D884A5F28C219951CC29C2B4420774078C5AD9CF61200826859C7BC60C1BFC30018031642AD8EE604C8C552555B3AE6A40ABE0AEF620E2DC568C30FC41832A63FB77506AEF82A39903161E706930E6177E82EF4C886675DC08ED7BBFCDC1DCF0559F1C3C26693993DF41E9275F1E29F50FAF4FF6F59AA66DEAE76D5D856D1AC87DD6B5315D1802ED44257DC6D1941E96C75ACB3B37EF7BCFBEAB2777AD9BBF47A67505A4F59722DA0D0EF77FADD6EF7AC77D1BF3CEB9DF7CFBDEF4EAD73A8BC39F0D175F8122739386C96252B3BCBB48DAA3D592E753BF41DBE5C8E6535F13627F6F06656F59D349B8BFCB45B0D14EAD686F9418D8E1F203FD68C3548D3623B0799DCE01B2C723B65A60D268E7251361D91954D2F6269D9D646284579EAD2BC9A02FA3BC1B4D11BF961A3E739E351D51D0C2A194C0AD9E854325904403444367843AFC11B7A9E53683748565E0C0655D0C051C7721789B13FCF7A8DB615CAE2AC95597E61BF6AFF98B08A7C4FD0186CD5583B3C769CA02DABFDA0BBC607CE643C0BECD96C02E067C571D1950512A7DD13AB77625DF6FB5BF8B83258B51F8FD380E893E47015E8DF3DEA565A98832A4193E5B61487E55B8C7D7637DC88F618C4B69747E6407B9BC87477C680ED230AB35CD3C0C9B36C6D5CA939B4E7EE0068BB953D4AF39DE7B30CE4D500EB6E23D643E5538C46C5D10346BC5C270760867D46B750700B981D1E0FF2E200CF64528EA91108489F99D81FB993B2A946D3AC1A2D9A27FB14B39A8A39E67CF31CF4EAD57A4141E45587A82FA15B3B7C2B1FB73C1F660ECE6A437477DBF3DF26F235832275CDF0B72BF9FACB18B3AD5F2300A03412CB847FFC328AB551AEF06C27B026C6CF1BE1678EEF3E74C3453B8617CF1BE15ABF678A7185E74EA6686CC2BAFB9C51AEF47BAE2897786E658A66A1F3AC117EE6F8EE43574576338617CF1BE15ABF678A7185670BE5B1486B1BA08366EA7A805F1D8D27C1084E98BE12701B78EFDFDBE8DA1B7B813DF4D5A92E25704256B7409D15619DA28C6D38F4034DE216EF72A474616114E01250688DB9483112545D6E01407FDB466CAB528F27AEE63258E54D7BF72AF0E6A4B0EDB30D9DDAC1CC7726433BD8B235C3E2ABB6D5761C6F36B3DFFB93B1873C74730BDE9CD9C5BDAAEBF96864CFBCC06FF8F8465DBAC84FBF7CCD568F266ECB4E1F79A1E7DC6A144A3BBDEA1AF46BB6541FB127C3215888207E87F6AD5B79D2292EE4BE66FBAAB53AF2C3DBC06E79D09C78EFBEEAF5A92E9638A30B9A90D22C35F4A74D5FD4A6F63E5A0EBAD7B694D429DF8CA8DBA1E148EFFED00A9CB21506E63A4F35ED61D99C47C351DDAEA74C57F5F874558CABDBB2E9AABCAC8427BEBAF02DB99D94DAA8D73539456196DFAAC2418A35000EBD6B063DEB0C2865A228C17A0BE8264CD851141A110E5BDE28FE96D539BDB76AA6309F62F5A2C1A552FFFFFFFF466F5B4D06000000E4B39F0180F112006F17340102000000A0719F0101AA2EC962F57D0790E04CFF940FAAEF3CA6FE460FCC48A27E06F867F5E3A5982685F786F4212739B99C1417B12C8AEF6622CF8CD5E5D71CDDFF65D240A4A5F50D6080138DD5AB24A88F7E2B1E539CE71FB988D134FF38C988F9C025FF383281F963127959D1807454B420608A562853FDB8E406C1B3A4ABEA4DDA747D7574D9E9A9F717C34613ABCBF553D57C9B55CD1997374ABF2E4CB214F877B7ACD5D5F7DCD699E93B6C53CEB03ADD62046C3793CECD10E00445E7D5D12B23C14EE84F55C7DD8035642DB8BAEF8439678603304CA880301B48017DE0D53FBDE8F45EC1D374A157C07E53ED0D067F488C6C2106D42CC76095688AC032A5EF4CC5C82BF5C01A12368FAED51579BFE8868B796466F71AB3CF61F63B1187EB85F7B31458DFF04DC5F2E750AAD91004298A3A7907753A65F6695DBCCEEBCC63CF1BAF624049587C5CB75D7593CDF53BA86EA7DB454BCA38C2A87514A889FBADBF0739BDF78249C9C91F0FFCB1AF2EC9F7D4F0464533B60FCF1D9B06CD743AD0997420CC4B035DD92D690430F9092C56FDAA0F3C4921A95641BA43686D13BA9D61E751AA5E8B6A587C17C5561D95451E177ADA229FFBA182E7119AB36D45D5776790AB0853AF0D1F213EDFABAFFA3A22C78F125FEC4AD695977A47FBB8E857BBD4E64DFE67515F6E530744EDBEB9DAA2F40734B01E784462AABF0BD866D70EB641B5D1F98059F9D9CD0C2FD6EA2B0934E42BAE579DCA51D07E1B9BC40D7983E9BEEE8D8355DD013EC1CA32BB08B47AAAA59E0E78F152AEA41D346907AD6C3EC7EAF30B5F6D1CFAA0BDD6D1E5B1950E134FBD983B533B01D65EB413A91D02D9CF5D26B2C5C959E792A7D377686824CCA6FAE71D8DE507F00350BF2574F54131382DDB1ECC39AD7A73C7E49C19CD7848EFC83B6344A4BE21794799176BDD4E1A288AA5FE60477F43B935E64D919345495EBD857BCF795ABFD103C8ABCE3BD010D21EAC1D47CDEF9D5743D722563B904E8466C470515340AFCD942540E5994B82613E48629F4DD660E20C605D2EF13D64A54874504841310941540E405905B17F7FCBF4370EA6D6BE9FAAAF4938B2EE8F9049A7DE7400F5D0B5A031841167B0A78D53C5FB034F61DD84773A409D0402E5EF5DFD07DB224FE2B258F1651295ED5BA8331246AA3A468A7F91892CBB006A535A00DEF863650D985448020C5ACC28442166390AD5E716BFB734557E6E85C60FBBF132772079CA43A24556A16222A50CDF872345860B1D29C6BB73E729BD5B4BFBA3BDBB83F7DCD9837730FA0D78130D78307A00705D0B187D5411685AC3BA85CB96AA004DAB28000B23B47F82D153FAA796F6E4FE09467BFC638F910B81CDA22CA95C6170B1C74F894B2DEDC971B1C77B70194FF47736FA1452C012442272591AED0FE6223A679926696C2E75BCBE85CDCFE490315872516588F1E42991AEA53D39D2E349592F35777533D4FECF09FF054E4F925D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E000000050000000100000000000000DCB63B0258F01200B2750D010E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945A006F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52010000990200006E970000E2010000789C6D92CB6E83301045D7A9D47F20FC0081BCA550290122596A121268F7601C64096C6ABB59F4EBEB07AEB3E86A8EEF0CC3CCB527BB84761D82025392E55E42BF89004DEC47BEF7F6FA3299EC8040BD4C8026CBB55AB27BECFBDE9E091552C46F58967F52883C8639628F4A54D3E954A7326E8B0EECF16FD1073971A66A72F613C6FE4C4364616E616161A92121F7ABEE7C15396B8D449B63C591124B3CD0F707D332688A21A986911D15B5E55BCD753CB6322ED72BA9C00E8EFF3B2321A84957758D4D652A878FFDF92C08A320DC6CB7AADF99F5E1D85A62E470EE70E170E970E570ED70330E0089E8E45816ADF90D03046907407349CD67D28103C34DAB3D00653F641C993D40D17629166A6A7938567D0129517BC95DF810561688594F12FF23ACE9D051088D11CADD1B67A662DFE12F7B35F6264EE9459E9ED0995880041068531603F5D076C1F33B94CA2FEC20B8E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t>
  </si>
  <si>
    <t>41414D5648465353FEFFFFFFFFFFFF7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61200414153465353474ED2C60C40CDCC0C40000800000800000001000000010000000100000003000000040000000800000019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2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E0F01200FFFF7F0004000000440E340128000000010000000CB49F01F0F01200000080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1200030000000200000068FF300164000000010000000000000001000000FC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1200000000000300000068FF30016400000001000000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9000000453A297201000073696F6E6500000000BEB3E5773CF21200A3B4E577050000009D0000000000000000672F36CFBAC50100EA70313FBDC50100EA70313FBDC50100000000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56657273696F6E6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000000000000000000672F36CFBAC50100672F36CFBAC50100672F36CFBAC50110000000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000000446F63756D656E746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700000007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96E666F446F632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06000000050000000100000000000000884E500288F01200B2750D0106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92C5174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0D000000080000000EF000009D000000789C636000011107000070005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08000000050000000100000000000000B075500258F01200B2750D0108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t>
  </si>
  <si>
    <t>Nr. Ord.</t>
  </si>
  <si>
    <t>TARIFFA</t>
  </si>
  <si>
    <t>DESIGNAZIONE DEI LAVORI</t>
  </si>
  <si>
    <t>M I S U R A Z I O N I:</t>
  </si>
  <si>
    <t>Quantità</t>
  </si>
  <si>
    <t xml:space="preserve">         IMPORTI</t>
  </si>
  <si>
    <t xml:space="preserve"> </t>
  </si>
  <si>
    <t xml:space="preserve">  </t>
  </si>
  <si>
    <t xml:space="preserve">   </t>
  </si>
  <si>
    <t>Par.ug</t>
  </si>
  <si>
    <t>Lung.</t>
  </si>
  <si>
    <t>Larg.</t>
  </si>
  <si>
    <t>H/peso</t>
  </si>
  <si>
    <t xml:space="preserve">    </t>
  </si>
  <si>
    <t>unitario</t>
  </si>
  <si>
    <t>TOTALE</t>
  </si>
  <si>
    <t>ClDes</t>
  </si>
  <si>
    <t>ClQT</t>
  </si>
  <si>
    <t>Linha</t>
  </si>
  <si>
    <t>TOTALE Euro</t>
  </si>
  <si>
    <t>AGGIUNGE NUOVA VOCE</t>
  </si>
  <si>
    <r>
      <t>documento realizzato con</t>
    </r>
    <r>
      <rPr>
        <b/>
        <sz val="6"/>
        <rFont val="Tahoma"/>
      </rPr>
      <t>PriMus</t>
    </r>
    <r>
      <rPr>
        <sz val="6"/>
        <rFont val="Tahoma"/>
      </rPr>
      <t xml:space="preserve"> for Excel by </t>
    </r>
    <r>
      <rPr>
        <b/>
        <sz val="6"/>
        <rFont val="Tahoma"/>
      </rPr>
      <t>ACCA software</t>
    </r>
    <r>
      <rPr>
        <sz val="6"/>
        <rFont val="Tahoma"/>
      </rPr>
      <t xml:space="preserve"> S.p.A.</t>
    </r>
  </si>
  <si>
    <t>1</t>
  </si>
  <si>
    <t>D2.03.40.15.10</t>
  </si>
  <si>
    <t>MATRICE DIGITALE DI POTENZA PER SISTEMI DI EVACUAZIONE A	NORME EN 54-16	Fornitura e posa in opera di matrice digitale di potenza tipo RCF	MX9502 / MX9504 o equivalente di altra marca Bosch, Philips, ecc,	idonea per sistemi di evacuazione per applicazioni di medie e	grandi strutture, conforme alla norma EN54-16, con le	caratteristiche di seguito indicate.	Unità di matrice digitale configurabile con instradamento degli	ingressi verso qualsiasi canale di uscita.	Processori di segnale digitali su ingressi e uscite, equalizzatori	parametrici, filtri passa-alto e passa-basso, compressori / limiter,	controlli di volume forniti su ingressi e uscite.	Memoria protetta e monitorata dell'unità di controllo in cui potranno	essere salvati messaggi di evacuazione, allerta e sicurezza in	genere, con possibilità di effettuare un invio simultaneo di più	messaggi.	Interfaccia grafica utente per il controllo di tutti i parametri del	sistema direttamente da PC collegato tramite dispositivo USB,	inoltre il controllo e la configurazione di base dovrà essere possibile	anche da pannello frontale con display grafico LCD e pulsanti	contestuali.	Amplificatori di potenza 500W con tecnologia di tipo digitale ad	elevate affidabilità ed efficienza.	Fornito completo di accessori, installato e cablato all'interno di	armadio Rack dedicato al sistema EVAC	Nel prezzo s'intende compreso e compensato ogni onere e	accessorio necessario per la posa, l'allacciamento, la taratura, il	collaudo e ogni altro onere per dare il lavoro finito a regola d'arte.		Matrice digitale di potenza monitorato 4x125W</t>
  </si>
  <si>
    <t>M I S U R A Z I O N I:</t>
  </si>
  <si>
    <t/>
  </si>
  <si>
    <t>3'</t>
  </si>
  <si>
    <t>SOMMANO cad</t>
  </si>
  <si>
    <t/>
  </si>
  <si>
    <t>2</t>
  </si>
  <si>
    <t>D2.03.40.10.15</t>
  </si>
  <si>
    <t>AMPLIFICATORE DIGITALE DI POTENZA PER SISTEMI DI	EVACUAZIONE A NORME EN 54-16	Fornitura e posa in opera di amplificatore digitale di potenza da	500W tipo RCF UP9501 / UP9502 / UP9504 o equivalente di altra	marca Bosch, Philips, ecc, idoneo per sistemi di evacuazione per	applicazioni di medie e grandi strutture, conforme alla norma	EN54-16, con le caratteristiche di seguito indicate.	Tecnologia di alimentazione di tipo digitale ad elevate affidabilità ed	efficienza.	Ogni amplificatore a singolo e doppio canale possiede due uscite	per altoparlanti, gestite e monitorate individualmente.	Ogni amplificatore di potenza dovrà essere dotato di un	ingresso-bus cui collegare l'unità di potenza di riserva; il dispositivo	di scambio integrato e la commutazione automatica gestita dal	sistema in accordo con la priorità assegnata alla sostituzione	all'interno del gruppo di appartenenza dell'amplificatore guasto.	Per ogni unità master e slave dovranno essere disponibili ingressi	per annunci locali e musica di sottofondo, gestiti dal componente	stesso in modo esclusivo.	Fornito completo di accessori, installato e cablato all'interno di	armadio Rack dedicato al sistema EVAC	Nel prezzo s'intende compreso e compensato ogni onere e	accessorio necessario per la posa, l'allacciamento, la taratura, il	collaudo e ogni altro onere per dare il lavoro finito a regola d'arte.		Amplificatore digitale di potenza monitorato 4x125W</t>
  </si>
  <si>
    <t>M I S U R A Z I O N I:</t>
  </si>
  <si>
    <t/>
  </si>
  <si>
    <t>3'</t>
  </si>
  <si>
    <t>SOMMANO cad</t>
  </si>
  <si>
    <t/>
  </si>
  <si>
    <t>3</t>
  </si>
  <si>
    <t>D2.03.60.10.5</t>
  </si>
  <si>
    <t>GRUPPO DI ALIMENTAZIONE PER SISTEMI DI EVACUAZIONE A	NORME EN 54-16	Fornitura e posa in opera di gruppo di alimentazione tipo RCF	PS4048 / PS6048 o equivalente di altra marca Bosch, Philips, ecc,	idoneo per sistemi di evacuazione per applicazioni di medie e	grandi strutture, conforme alla norma EN 54-16, con le	caratteristiche di seguito indicate.	Collegato a batterie di capacità appropriata in funzione	dell'assorbimento del sistema e dei requisiti di evacuazione, il	gruppo di alimentazione dovrà essere idoneo per garantire la	continuità di alimentazione per unità di sistema EN 54-16 e relativi	amplificatori di estensione e accessori nel caso di mancanza della	fonte di energia principale.	- Tensione di uscita nominale: 48Vdc	- Corrente di uscita nominale: 8A / 12A	- Potenza nominale: 400W / 4800W	- Idoneo per batterie: 38 ÷ 140 Ah / 65 ÷ 225 Ah	- Funzioni di ricarica e monitoraggio delle batterie al piombo	ermetico gestite.	- Conforme alla norma EN 54-4	Fornito completo di accessori, installato e cablato all'interno di	armadio Rack dedicato al sistema EVAC	Nel prezzo s'intende compreso e compensato ogni onere e	accessorio necessario per la posa, l'allacciamento, la taratura, il	collaudo e ogni altro onere per dare il lavoro finito a regola d'arte.		Gruppo di alimentazione EN54 - 48Vdc - 8A - 400W - idoneo per batterie: 38 ÷ 140 Ah</t>
  </si>
  <si>
    <t>M I S U R A Z I O N I:</t>
  </si>
  <si>
    <t>Voce utilizzata per alimentatore RCF PS 4248 o equivalente</t>
  </si>
  <si>
    <t>3'</t>
  </si>
  <si>
    <t>SOMMANO cad</t>
  </si>
  <si>
    <t/>
  </si>
  <si>
    <t>4</t>
  </si>
  <si>
    <t>D2.03.60.10.25</t>
  </si>
  <si>
    <t>GRUPPO DI ALIMENTAZIONE PER SISTEMI DI EVACUAZIONE A	NORME EN 54-16	Fornitura e posa in opera di gruppo di alimentazione tipo RCF	PS4048 / PS6048 o equivalente di altra marca Bosch, Philips, ecc,	idoneo per sistemi di evacuazione per applicazioni di medie e	grandi strutture, conforme alla norma EN 54-16, con le	caratteristiche di seguito indicate.	Collegato a batterie di capacità appropriata in funzione	dell'assorbimento del sistema e dei requisiti di evacuazione, il	gruppo di alimentazione dovrà essere idoneo per garantire la	continuità di alimentazione per unità di sistema EN 54-16 e relativi	amplificatori di estensione e accessori nel caso di mancanza della	fonte di energia principale.	- Tensione di uscita nominale: 48Vdc	- Corrente di uscita nominale: 8A / 12A	- Potenza nominale: 400W / 4800W	- Idoneo per batterie: 38 ÷ 140 Ah / 65 ÷ 225 Ah	- Funzioni di ricarica e monitoraggio delle batterie al piombo	ermetico gestite.	- Conforme alla norma EN 54-4	Fornito completo di accessori, installato e cablato all'interno di	armadio Rack dedicato al sistema EVAC	Nel prezzo s'intende compreso e compensato ogni onere e	accessorio necessario per la posa, l'allacciamento, la taratura, il	collaudo e ogni altro onere per dare il lavoro finito a regola d'arte.		Batteria al piombo ermetica 12V 55Ah idonea per sistemi evac EN54</t>
  </si>
  <si>
    <t>M I S U R A Z I O N I:</t>
  </si>
  <si>
    <t/>
  </si>
  <si>
    <t>3'</t>
  </si>
  <si>
    <t>SOMMANO cad</t>
  </si>
  <si>
    <t/>
  </si>
  <si>
    <t>5</t>
  </si>
  <si>
    <t>D2.03.60.5.20</t>
  </si>
  <si>
    <t>ARMADI RACK	Fornitura e posa in opera di armadio RACK 9 - 15 - 28 - 42 unità	standard 19 pollici tipo RCF serie CR2600 o equivalente di altra	marca Bosch, Philips, ecc, idoneo anche per sistemi di evacuazione	conformi alla norma EN54-16, con le caratteristiche di seguito	indicate.	Dimensioni unificate: 9U (B x P x H) 600 x 500 x 470mm; 15U (B x P	x H) 600 x 600 x 800mm; 28U (B x P x H) 600 x 600 x 1500mm; 42U	(B x P x H) 600 x 600 x 2100mm	- Struttura con montanti in acciaio	- Pannelli laterali rimovibili, porta posteriore	- Ssistema di ventilazione forzata controllata da termostato	- Base con 4 ruote (di cui 2 girevoli con freno) e passaggi per uscita	cavi	- Pannelli di chiusura frontali in alluminio	- Porta frontale con inserto in vetro temprato, serratura con maniglia	a scomparsa e chiave di sicurezza, apertura reversibile	Nel prezzo s'intende compreso e compensato ogni onere e	accessorio necessario per l'assemblaggio, la posa,	l'allacciamento, la taratura, il collaudo e ogni altro onere per dare il	lavoro finito a regola d'arte.		Armadio RACK 28 unita'</t>
  </si>
  <si>
    <t>M I S U R A Z I O N I:</t>
  </si>
  <si>
    <t/>
  </si>
  <si>
    <t>3'</t>
  </si>
  <si>
    <t>SOMMANO cad</t>
  </si>
  <si>
    <t/>
  </si>
  <si>
    <t>6</t>
  </si>
  <si>
    <t>D2.03.60.5.55</t>
  </si>
  <si>
    <t>ARMADI RACK	Fornitura e posa in opera di armadio RACK 9 - 15 - 28 - 42 unità	standard 19 pollici tipo RCF serie CR2600 o equivalente di altra	marca Bosch, Philips, ecc, idoneo anche per sistemi di evacuazione	conformi alla norma EN54-16, con le caratteristiche di seguito	indicate.	Dimensioni unificate: 9U (B x P x H) 600 x 500 x 470mm; 15U (B x P	x H) 600 x 600 x 800mm; 28U (B x P x H) 600 x 600 x 1500mm; 42U	(B x P x H) 600 x 600 x 2100mm	- Struttura con montanti in acciaio	- Pannelli laterali rimovibili, porta posteriore	- Ssistema di ventilazione forzata controllata da termostato	- Base con 4 ruote (di cui 2 girevoli con freno) e passaggi per uscita	cavi	- Pannelli di chiusura frontali in alluminio	- Porta frontale con inserto in vetro temprato, serratura con maniglia	a scomparsa e chiave di sicurezza, apertura reversibile	Nel prezzo s'intende compreso e compensato ogni onere e	accessorio necessario per l'assemblaggio, la posa,	l'allacciamento, la taratura, il collaudo e ogni altro onere per dare il	lavoro finito a regola d'arte.		Kit ruote per armadi rack</t>
  </si>
  <si>
    <t>M I S U R A Z I O N I:</t>
  </si>
  <si>
    <t/>
  </si>
  <si>
    <t>3'</t>
  </si>
  <si>
    <t>SOMMANO cad</t>
  </si>
  <si>
    <t/>
  </si>
  <si>
    <t>7</t>
  </si>
  <si>
    <t>D2.03.60.5.65</t>
  </si>
  <si>
    <t>ARMADI RACK	Fornitura e posa in opera di armadio RACK 9 - 15 - 28 - 42 unità	standard 19 pollici tipo RCF serie CR2600 o equivalente di altra	marca Bosch, Philips, ecc, idoneo anche per sistemi di evacuazione	conformi alla norma EN54-16, con le caratteristiche di seguito	indicate.	Dimensioni unificate: 9U (B x P x H) 600 x 500 x 470mm; 15U (B x P	x H) 600 x 600 x 800mm; 28U (B x P x H) 600 x 600 x 1500mm; 42U	(B x P x H) 600 x 600 x 2100mm	- Struttura con montanti in acciaio	- Pannelli laterali rimovibili, porta posteriore	- Ssistema di ventilazione forzata controllata da termostato	- Base con 4 ruote (di cui 2 girevoli con freno) e passaggi per uscita	cavi	- Pannelli di chiusura frontali in alluminio	- Porta frontale con inserto in vetro temprato, serratura con maniglia	a scomparsa e chiave di sicurezza, apertura reversibile	Nel prezzo s'intende compreso e compensato ogni onere e	accessorio necessario per l'assemblaggio, la posa,	l'allacciamento, la taratura, il collaudo e ogni altro onere per dare il	lavoro finito a regola d'arte.		Porta frontale con vetro temprato per armadio 28 unita'</t>
  </si>
  <si>
    <t>M I S U R A Z I O N I:</t>
  </si>
  <si>
    <t/>
  </si>
  <si>
    <t>3'</t>
  </si>
  <si>
    <t>SOMMANO cad</t>
  </si>
  <si>
    <t/>
  </si>
  <si>
    <t>8</t>
  </si>
  <si>
    <t>D2.03.60.5.80</t>
  </si>
  <si>
    <t>ARMADI RACK	Fornitura e posa in opera di armadio RACK 9 - 15 - 28 - 42 unità	standard 19 pollici tipo RCF serie CR2600 o equivalente di altra	marca Bosch, Philips, ecc, idoneo anche per sistemi di evacuazione	conformi alla norma EN54-16, con le caratteristiche di seguito	indicate.	Dimensioni unificate: 9U (B x P x H) 600 x 500 x 470mm; 15U (B x P	x H) 600 x 600 x 800mm; 28U (B x P x H) 600 x 600 x 1500mm; 42U	(B x P x H) 600 x 600 x 2100mm	- Struttura con montanti in acciaio	- Pannelli laterali rimovibili, porta posteriore	- Ssistema di ventilazione forzata controllata da termostato	- Base con 4 ruote (di cui 2 girevoli con freno) e passaggi per uscita	cavi	- Pannelli di chiusura frontali in alluminio	- Porta frontale con inserto in vetro temprato, serratura con maniglia	a scomparsa e chiave di sicurezza, apertura reversibile	Nel prezzo s'intende compreso e compensato ogni onere e	accessorio necessario per l'assemblaggio, la posa,	l'allacciamento, la taratura, il collaudo e ogni altro onere per dare il	lavoro finito a regola d'arte.		Pannello unita' di ventilazione forzata 500mc/h, con 3 ventole 230Vac</t>
  </si>
  <si>
    <t>M I S U R A Z I O N I:</t>
  </si>
  <si>
    <t/>
  </si>
  <si>
    <t>3'</t>
  </si>
  <si>
    <t>SOMMANO cad</t>
  </si>
  <si>
    <t/>
  </si>
  <si>
    <t>9</t>
  </si>
  <si>
    <t>D2.03.60.5.75</t>
  </si>
  <si>
    <t>ARMADI RACK	Fornitura e posa in opera di armadio RACK 9 - 15 - 28 - 42 unità	standard 19 pollici tipo RCF serie CR2600 o equivalente di altra	marca Bosch, Philips, ecc, idoneo anche per sistemi di evacuazione	conformi alla norma EN54-16, con le caratteristiche di seguito	indicate.	Dimensioni unificate: 9U (B x P x H) 600 x 500 x 470mm; 15U (B x P	x H) 600 x 600 x 800mm; 28U (B x P x H) 600 x 600 x 1500mm; 42U	(B x P x H) 600 x 600 x 2100mm	- Struttura con montanti in acciaio	- Pannelli laterali rimovibili, porta posteriore	- Ssistema di ventilazione forzata controllata da termostato	- Base con 4 ruote (di cui 2 girevoli con freno) e passaggi per uscita	cavi	- Pannelli di chiusura frontali in alluminio	- Porta frontale con inserto in vetro temprato, serratura con maniglia	a scomparsa e chiave di sicurezza, apertura reversibile	Nel prezzo s'intende compreso e compensato ogni onere e	accessorio necessario per l'assemblaggio, la posa,	l'allacciamento, la taratura, il collaudo e ogni altro onere per dare il	lavoro finito a regola d'arte.		Barra di alimentazione con na5 prese con supporto rack</t>
  </si>
  <si>
    <t>M I S U R A Z I O N I:</t>
  </si>
  <si>
    <t/>
  </si>
  <si>
    <t>3'</t>
  </si>
  <si>
    <t>SOMMANO cad</t>
  </si>
  <si>
    <t/>
  </si>
  <si>
    <t>10</t>
  </si>
  <si>
    <t>D2.03.60.5.85</t>
  </si>
  <si>
    <t>ARMADI RACK	Fornitura e posa in opera di armadio RACK 9 - 15 - 28 - 42 unità	standard 19 pollici tipo RCF serie CR2600 o equivalente di altra	marca Bosch, Philips, ecc, idoneo anche per sistemi di evacuazione	conformi alla norma EN54-16, con le caratteristiche di seguito	indicate.	Dimensioni unificate: 9U (B x P x H) 600 x 500 x 470mm; 15U (B x P	x H) 600 x 600 x 800mm; 28U (B x P x H) 600 x 600 x 1500mm; 42U	(B x P x H) 600 x 600 x 2100mm	- Struttura con montanti in acciaio	- Pannelli laterali rimovibili, porta posteriore	- Ssistema di ventilazione forzata controllata da termostato	- Base con 4 ruote (di cui 2 girevoli con freno) e passaggi per uscita	cavi	- Pannelli di chiusura frontali in alluminio	- Porta frontale con inserto in vetro temprato, serratura con maniglia	a scomparsa e chiave di sicurezza, apertura reversibile	Nel prezzo s'intende compreso e compensato ogni onere e	accessorio necessario per l'assemblaggio, la posa,	l'allacciamento, la taratura, il collaudo e ogni altro onere per dare il	lavoro finito a regola d'arte.		Staffe per rack</t>
  </si>
  <si>
    <t>M I S U R A Z I O N I:</t>
  </si>
  <si>
    <t/>
  </si>
  <si>
    <t>3'</t>
  </si>
  <si>
    <t>SOMMANO cad</t>
  </si>
  <si>
    <t/>
  </si>
  <si>
    <t>11</t>
  </si>
  <si>
    <t>D2.03.60.5.90</t>
  </si>
  <si>
    <t>ARMADI RACK	Fornitura e posa in opera di armadio RACK 9 - 15 - 28 - 42 unità	standard 19 pollici tipo RCF serie CR2600 o equivalente di altra	marca Bosch, Philips, ecc, idoneo anche per sistemi di evacuazione	conformi alla norma EN54-16, con le caratteristiche di seguito	indicate.	Dimensioni unificate: 9U (B x P x H) 600 x 500 x 470mm; 15U (B x P	x H) 600 x 600 x 800mm; 28U (B x P x H) 600 x 600 x 1500mm; 42U	(B x P x H) 600 x 600 x 2100mm	- Struttura con montanti in acciaio	- Pannelli laterali rimovibili, porta posteriore	- Ssistema di ventilazione forzata controllata da termostato	- Base con 4 ruote (di cui 2 girevoli con freno) e passaggi per uscita	cavi	- Pannelli di chiusura frontali in alluminio	- Porta frontale con inserto in vetro temprato, serratura con maniglia	a scomparsa e chiave di sicurezza, apertura reversibile	Nel prezzo s'intende compreso e compensato ogni onere e	accessorio necessario per l'assemblaggio, la posa,	l'allacciamento, la taratura, il collaudo e ogni altro onere per dare il	lavoro finito a regola d'arte.		Ripiano per montaggio batterie nel rack</t>
  </si>
  <si>
    <t>M I S U R A Z I O N I:</t>
  </si>
  <si>
    <t/>
  </si>
  <si>
    <t>3'</t>
  </si>
  <si>
    <t>SOMMANO cad</t>
  </si>
  <si>
    <t/>
  </si>
  <si>
    <t>12</t>
  </si>
  <si>
    <t>D2.03.70.15.15</t>
  </si>
  <si>
    <t>COLLEGAMENTO, COLLAUDO E ATTIVAZIONE IMPIANTO	Collegamento, collaudo e attivazione di impianto diffusione sonora	per evacuazione conforme alla norma EN54, con intervento di	tecnico specializzato del produttore dei componenti di impianto per	certificazione impianto.	Comprensivo di controllo delle impedenze delle linee dei diffusori	acustici e taratura dell'impianto.	Nel prezzo si intende compreso e compensato ogni onere ed	accessorio necessario per dare il lavoro finito a regola d'arte		Collegamento, collaudo e attivazione di impianto EVAC EN54-16 di medie e grandi strutture, fino a na20 zone</t>
  </si>
  <si>
    <t>M I S U R A Z I O N I:</t>
  </si>
  <si>
    <t>voce utilizzata per accessori di cablaggio centrale, cablaggio, schema di cablaggio, intervento di tecnico per programmazione, configurazione, attivazione e istruzione del personale</t>
  </si>
  <si>
    <t>3'</t>
  </si>
  <si>
    <t>SOMMANO cad</t>
  </si>
  <si>
    <t/>
  </si>
  <si>
    <t>13</t>
  </si>
  <si>
    <t>ELE.001</t>
  </si>
  <si>
    <t>Personalizzazione dei messaggi sulla centrale EVAC come da specifiche del Committente.	Compresi: le verifiche del posizionamento, la movimentazione ed il posizionamento, l'assemblaggio, i collegamenti elettrici.     	Compresi accessori, materiali di consumo, gli oneri ed i mezzi anche non esplicitamente menzionati per dare l'opera compiuta e funzionante a regola d'arte.</t>
  </si>
  <si>
    <t>M I S U R A Z I O N I:</t>
  </si>
  <si>
    <t/>
  </si>
  <si>
    <t>3'</t>
  </si>
  <si>
    <t>SOMMANO n.</t>
  </si>
  <si>
    <t/>
  </si>
  <si>
    <t>14</t>
  </si>
  <si>
    <t>D2.03.40.20.10</t>
  </si>
  <si>
    <t>CONSOLE MICROFONICA PER SISTEMI DI EVACUAZIONE A	NORME EN 54-16	Fornitura e posa in opera di console microfonica tipo RCF BM9804 /	BM9802 / BM9808 o equivalenti di altra marca Bosch, Philips, ecc,	idonee per sistemi di evacuazione per applicazioni di medie e	grandi strutture, conforme alla norma EN54-16, con le	caratteristiche di seguito indicate.	CONSOLE MICROFONICA PER CHIAMATA SELETTIVA	- Corpo in metallo pressofuso con microfono su flessibile	- Capsula microfonica professionale ipercardioide	- Circuiti di preamplificazione, compressor e limiter per ottenere	annunci intelligibili anche in ambienti critici e da speaker non	professionisti.	- Autodiagnostica completa dell'unità (EN 54-16).	- Tasti Funzione programmabili per annunci o comandi.	- Alimentazione dal bus per la prima console di ogni bus o	dall'ingresso locale 24V CC.	- Display interattivo LCD retroilluminato associato ad un encoder.	- Indicazioni di allarme ed evacuazione	- Attivazione di messaggi preregistrati.	- Tasti dedicati per chiamata generale, attivazione din-don e	microfono	- Cavo di collegamento da 5 m con connettore RJ 45	CONSOLE MICROFONICA MULTIZONA/GRUPPO	- Corpo in metallo pressofuso con microfono su flessibile	- Capsula microfonica professionale ipercardioide	- Circuiti di preamplificazione, compressor e limiter per ottenere	annunci intelligibili anche in ambienti critici e da speaker non	professionisti.	- Autodiagnostica completa dell'unità (EN 54-16).	- Tastiera numerica per annunci selettivi	- Alimentazione dal bus per la prima console di ogni bus o	dall'ingresso locale 24V CC.	- Display interattivo LCD retroilluminato associato ad un encoder.	- Indicazioni di allarme ed evacuazione	- Attivazione di messaggi preregistrati.	- Tasti dedicati per chiamata generale, attivazione din-don e	microfono	- Cavo di collegamento da 5 m con connettore RJ 45	MODULO DI ESTENSIONE 8 ZONE/GRUPPI	Estensione di pulsanti e funzionalità per le basi microfoniche	completa di n°8 pulsanti configurabili ognuno munito di 2 LED per	indicare lo stato delle zone assegnate.	Nel prezzo s'intende compreso e compensato ogni onere e	accessorio necessario per la posa, l'allacciamento, la taratura, il	collaudo e ogni altro onere per dare il lavoro finito a regola d'arte.		Console microfonica multizona/gruppo</t>
  </si>
  <si>
    <t>M I S U R A Z I O N I:</t>
  </si>
  <si>
    <t/>
  </si>
  <si>
    <t>3'</t>
  </si>
  <si>
    <t>SOMMANO cad</t>
  </si>
  <si>
    <t/>
  </si>
  <si>
    <t>15</t>
  </si>
  <si>
    <t>D2.03.40.20.15</t>
  </si>
  <si>
    <t>CONSOLE MICROFONICA PER SISTEMI DI EVACUAZIONE A	NORME EN 54-16	Fornitura e posa in opera di console microfonica tipo RCF BM9804 /	BM9802 / BM9808 o equivalenti di altra marca Bosch, Philips, ecc,	idonee per sistemi di evacuazione per applicazioni di medie e	grandi strutture, conforme alla norma EN54-16, con le	caratteristiche di seguito indicate.	CONSOLE MICROFONICA PER CHIAMATA SELETTIVA	- Corpo in metallo pressofuso con microfono su flessibile	- Capsula microfonica professionale ipercardioide	- Circuiti di preamplificazione, compressor e limiter per ottenere	annunci intelligibili anche in ambienti critici e da speaker non	professionisti.	- Autodiagnostica completa dell'unità (EN 54-16).	- Tasti Funzione programmabili per annunci o comandi.	- Alimentazione dal bus per la prima console di ogni bus o	dall'ingresso locale 24V CC.	- Display interattivo LCD retroilluminato associato ad un encoder.	- Indicazioni di allarme ed evacuazione	- Attivazione di messaggi preregistrati.	- Tasti dedicati per chiamata generale, attivazione din-don e	microfono	- Cavo di collegamento da 5 m con connettore RJ 45	CONSOLE MICROFONICA MULTIZONA/GRUPPO	- Corpo in metallo pressofuso con microfono su flessibile	- Capsula microfonica professionale ipercardioide	- Circuiti di preamplificazione, compressor e limiter per ottenere	annunci intelligibili anche in ambienti critici e da speaker non	professionisti.	- Autodiagnostica completa dell'unità (EN 54-16).	- Tastiera numerica per annunci selettivi	- Alimentazione dal bus per la prima console di ogni bus o	dall'ingresso locale 24V CC.	- Display interattivo LCD retroilluminato associato ad un encoder.	- Indicazioni di allarme ed evacuazione	- Attivazione di messaggi preregistrati.	- Tasti dedicati per chiamata generale, attivazione din-don e	microfono	- Cavo di collegamento da 5 m con connettore RJ 45	MODULO DI ESTENSIONE 8 ZONE/GRUPPI	Estensione di pulsanti e funzionalità per le basi microfoniche	completa di n°8 pulsanti configurabili ognuno munito di 2 LED per	indicare lo stato delle zone assegnate.	Nel prezzo s'intende compreso e compensato ogni onere e	accessorio necessario per la posa, l'allacciamento, la taratura, il	collaudo e ogni altro onere per dare il lavoro finito a regola d'arte.		Modulo di estensione per console microfonica</t>
  </si>
  <si>
    <t>M I S U R A Z I O N I:</t>
  </si>
  <si>
    <t/>
  </si>
  <si>
    <t>3'</t>
  </si>
  <si>
    <t>SOMMANO cad</t>
  </si>
  <si>
    <t/>
  </si>
  <si>
    <t>16</t>
  </si>
  <si>
    <t>D1.01.40.110.5</t>
  </si>
  <si>
    <t>CAVO PER RETI DATI RESISTENTE AL FUOCO	Fornitura e posa in opera di cavo "UTP" costituito da 4 coppie di	conduttori twistati a filo unico o corda flessibile di sezione 22AWG,	isolato in polietilene a bassa densità LDPE / silicone ceramizzante,	guaina esterna in mescola LSZH. Versione a bassissima	emissione di fumi e gas tossici, non propagante la fiamma e non	propagante l'incendio, resistente all'incendio per la durata 120 min.	Passo variabile per eliminare le interferenze, per impianto fonico e	di trasmissione dati, atto per trasmissioni ad alta velocità, categoria	5e.	Posto in opera in idonea tubazione predisposta.	Nel prezzo si intende compreso e compensato ogni onere di	siglatura funzioni e giunzioni eseguite con idonei materiali, scorta,	sfridi ed accessorio necessario per dare il lavoro finito a regola	d'arte.		Cavo fonia dati 4x2x22 AWG, resistente al fuoco, cat. 5 LSZH</t>
  </si>
  <si>
    <t>M I S U R A Z I O N I:</t>
  </si>
  <si>
    <t>collegamento consolle microfonica</t>
  </si>
  <si>
    <t>3'</t>
  </si>
  <si>
    <t>SOMMANO m</t>
  </si>
  <si>
    <t/>
  </si>
  <si>
    <t>17</t>
  </si>
  <si>
    <t>D2.03.50.20.10</t>
  </si>
  <si>
    <t>DIFFUSORE DA INCASSO PER MONTAGGIO IN	CONTROSOFFITTO IDONEO PER SISTEMI DI EVACUAZIONE	EN54-24	Fornitura e posa in opera di diffusore acustico a plafoniera per	montaggio in controsoffitto tipo RCF PL68-EN / PL70EN o	equivalente di altra marca Bosch, Philips, ecc, idoneo per sistemi di	evacuazione, conforme alla norma EN54-24, con le caratteristiche di	seguito indicate.	- Corpo in materiale antifiamma in acciaio con griglia di protezione	in acciaio.	- Potenza selezionabile a 100V: 6 W - 3 W - 1.5 W	- Massima pressione sonora: 102dB (6W/1m) - 102dB (6W/1m)	- Angolo di dispersione in funzione dell'intelligibilità vocale: 140° -	150°	- Diffusione di messaggi vocali di emergenza con elevate	intelligibilità e musica di sottofondo.	- Altoparlante a doppio cono diametro 160 mm (6")	- Corpo in materiale antifiamma in acciaio con griglia di protezione	in acciaio; morsettiera interna in ceramica con fusibile termico di	protezione per l'integrità della linea audio.	- Installazione semplice con sistema di aggancio del diffusore al	fondello, tramite tre ganci azionati da molle	- Conforme alla normativa EN 54-24, indicato per la diffusione di	messaggi di allarme	- Colore bianco segnale RAL 9003 fondello Rosso	- Morsettiere di collegamento in materiale ceramico per i cavi	antifiamma di ingresso e uscita	- Completo di fusibile termico che evita di compromettere l'integrità	della linea audio a causa del calore che interessa il diffusore	- Cablaggio interno al diffusore realizzato con conduttori antifiamma.	Nel prezzo s'intende compreso e compensato ogni onere e	accessorio necessario per la posa, l'allacciamento, la taratura, il	collaudo e ogni altro onere per dare il lavoro finito a regola d'arte.		Plafoniera con altoparlante 6'' 6W - 105dB/1m  - EN54</t>
  </si>
  <si>
    <t>M I S U R A Z I O N I:</t>
  </si>
  <si>
    <t/>
  </si>
  <si>
    <t>3'</t>
  </si>
  <si>
    <t>SOMMANO cad</t>
  </si>
  <si>
    <t/>
  </si>
  <si>
    <t>18</t>
  </si>
  <si>
    <t>D2.03.50.30.5</t>
  </si>
  <si>
    <t>DIFFUSORE IN ACCIAIO PER MONTAGGIO A PARETE O SOFFITTO	6W IDONEO PER SISTEMI DI EVACUAZIONE EN54-24	Fornitura e posa in opera di diffusore acustico per montaggio a	parete o soffitto tipo RCF DU50EN o equivalente di altra marca	Bosch, Philips, ecc, idoneo per sistemi di evacuazione, conforme	alla norma EN54-24, con le caratteristiche di seguito indicate.	Diffusore indicato per la diffusione dei messaggi di allarme con	elevata intelligibilità e musica d'ambiente	- Potenza Musicale/RMS: 12/6W	- Altoparlante doppio cono a larga banda diametro 5"	- Livello di pressione sonora alla potenza musicale: 102 dB/1 m.	- Angolo di dispersione in funzione dell'intelligibilità vocale: 150°	- Trasform. multipresa per collegamento a tensione costante	100/70V incorporato	- Custodia in acciaio di forte spessore, morsettiera di collegamento	in materiale ceramico per cavi antifiamma di ingresso e uscita,	fusibile termico, cablaggio interno idoneo	- Conforme alla normativa EN 54-24, indicato per la diffusione di	messaggi di allarme	Nel prezzo s'intende compreso e compensato ogni onere e	accessorio necessario per la posa, l'allacciamento, la taratura, il	collaudo e ogni altro onere per dare il lavoro finito a regola d'arte.		Diffusore per montaggio a parete / soffitto 6W  - EN54</t>
  </si>
  <si>
    <t>M I S U R A Z I O N I:</t>
  </si>
  <si>
    <t/>
  </si>
  <si>
    <t>3'</t>
  </si>
  <si>
    <t>SOMMANO cad</t>
  </si>
  <si>
    <t/>
  </si>
  <si>
    <t>19</t>
  </si>
  <si>
    <t>D2.03.50.65.5</t>
  </si>
  <si>
    <t>COLONNA SONORA IN ALLUMINIO IDONEA PER SISTEMI DI	EVACUAZIONE EN54-24	Fornitura e posa in opera di colonna sonora tipo RCF CS 6520EN o	equivalente di altra marca Bosch, Philips, ecc, idonea per sistemi di	evacuazione, conforme alla norma EN54-24, con le caratteristiche di	seguito indicate.	Ideale per la riproduzione della voce con elevata intelligibilità in	ambienti acusticamente critici sia al chiuso che all'aperto, indicata	anche per diffusione musicale	- Potenza Musicale/RMS: 40/20W	- 4 altoparlanti mid-woofer 3" e 1 tweeter centrale da 20mm	- Livello di pressione sonora alla potenza musicale: 105 dB/1 m.	- Angolo di dispersione in funzione dell'intelligibilità vocale (OxV):	180° x 60°	- Trasform. multipresa per collegamento a tensione costante	100/70V incorporato	- Costruzione resistente alle intemperie IP 66 per utilizzo anche	all'esterno, robusto supporto snodabile in resina a corredo, viteria	INOX	- Conforme alla normativa EN 54-24 grazie al connettore ceramico e	al termofusibile	- Corpo in alluminio e griglia frontale in acciaio verniciati a fuoco di	colore bianco RAL 9003	Nel prezzo s'intende compreso e compensato ogni onere e	accessorio necessario per la posa, l'allacciamento, la taratura, il	collaudo e ogni altro onere per dare il lavoro finito a regola d'arte.		Colonna sonora 20W  - EN54</t>
  </si>
  <si>
    <t>M I S U R A Z I O N I:</t>
  </si>
  <si>
    <t/>
  </si>
  <si>
    <t>3'</t>
  </si>
  <si>
    <t>SOMMANO cad</t>
  </si>
  <si>
    <t/>
  </si>
  <si>
    <t>20</t>
  </si>
  <si>
    <t>D2.03.50.45.5</t>
  </si>
  <si>
    <t>PROIETTORE DI SUONO 20W IDONEO PER SISTEMI DI	EVACUAZIONE EN54-24	Fornitura e posa in opera di proiettore di suono tipo RCF DP	1420EN o equivalente di altra marca Bosch, Philips, ecc, idoneo per	sistemi di evacuazione, conforme alla norma EN54-24, con le	caratteristiche di seguito indicate.	Indicato per la diffusione di musica e parola all'aperto e in ambienti	estesi e rumorosi	- Potenza Musicale/RMS: 40/20W	- Altoparlante 5" a gamma estesa doppio cono	- Livello di pressione sonora alla potenza musicale: 108 dB/1 m.	- Angolo di dispersione in funzione dell'intelligibilità vocale: 180°	- Trasform. multipresa per collegamento a tensione costante	100/70V incorporato	- Robusta costruzione resistente alle intemperie IP 66 per utilizzo	anche all'esterno	- Conforme alla normativa EN 54-24 grazie al connettore ceramico e	al termofusibile	- Corpo, griglia frontale e staffa di fissaggio in alluminio di colore	grigio RAL 7035, viteria INOX	Nel prezzo s'intende compreso e compensato ogni onere e	accessorio necessario per la posa, l'allacciamento, la taratura, il	collaudo e ogni altro onere per dare il lavoro finito a regola d'arte.		Proiettore di suono 20W in alluminio IP66  - EN54</t>
  </si>
  <si>
    <t>M I S U R A Z I O N I:</t>
  </si>
  <si>
    <t/>
  </si>
  <si>
    <t>3'</t>
  </si>
  <si>
    <t>SOMMANO cad</t>
  </si>
  <si>
    <t/>
  </si>
  <si>
    <t>21</t>
  </si>
  <si>
    <t>D2.03.70.10.5</t>
  </si>
  <si>
    <t>PUNTI DIFFUSIONE SONORA EVACUAZIONE EN 54	Fornitura e posa in opera di punto diffusione sonora evacuazione	EN54, realizzato con cavo bipolare tipo TE4OM1 100/100 V (PH120)	UNI 9795 idoneo per applicazioni in sistemi fissi automatici di	rivelazione di segnalazione allarme d'incendio (Evacuazione	vocale), twistato con conduttori in rame rosso ricotto, barriera alla	fiamma in nastro vetro-mica, isolamento in polietilene reticolato,	anime di colore rosso e nero, guaina in mescola LSZH di qualità M1	(senza alogeni) di colore viola.	Completo di canalizzazione oppure posto in opera in idonea	tubazione predisposta e computata a parte.	Nel prezzo si intende compreso e compensato l'onere di: siglatura	funzioni, capicorda, morsetti, legatura ed ancoraggi, eseguiti con	idonei materiali, scorta, sfridi ed ogni altro onere per dare il lavoro	finito a regola d'arte.		Punto singolo altoparlante lunghezza fino a 15 m (escluso canalizzazione dorsale principale)</t>
  </si>
  <si>
    <t>M I S U R A Z I O N I:</t>
  </si>
  <si>
    <t/>
  </si>
  <si>
    <t/>
  </si>
  <si>
    <t/>
  </si>
  <si>
    <t/>
  </si>
  <si>
    <t>collegamento ingressi/uscite da centrale rivelazione incendi</t>
  </si>
  <si>
    <t>3'</t>
  </si>
  <si>
    <t>SOMMANO cad</t>
  </si>
  <si>
    <t/>
  </si>
  <si>
    <t>22</t>
  </si>
  <si>
    <t>D1.05.20.10.30</t>
  </si>
  <si>
    <t>MINICANALE	Fornitura e posa in opera di minicanale in PVC autoestinguente;	conforme alle prescrizioni CEI 23-32 e varianti; marchiato IMQ o	equivalente; per posa a parete; compresi angoli, giunti con idoneo	sistema di aggancio, coperchio avvolgente con bordi arrotondati;	grado di protezione IP4X; colore bianco; misurazione schematica fra	quadri e/o cassetta di derivazione principale.	Nel prezzo si intende compreso e compensato ogni onere ed	accessorio necessario per la posa, pezzi speciali ed ogni altro	onere per dare il lavoro finito a regola d'arte.		32x16mm - 1 scomparto</t>
  </si>
  <si>
    <t>M I S U R A Z I O N I:</t>
  </si>
  <si>
    <t/>
  </si>
  <si>
    <t>3'</t>
  </si>
  <si>
    <t>SOMMANO m</t>
  </si>
  <si>
    <t/>
  </si>
  <si>
    <t>23</t>
  </si>
  <si>
    <t>D1.05.10.50.15</t>
  </si>
  <si>
    <t>TUBO IN PVC RIGIDO MARCHIATO, MEDIO IP65	Fornitura e posa in opera di tubo rigido protettivo tipo medio,	isolante a base di PVC, IP65, conforme alle prescrizioni CEI 23-39 e	23-54; marchiato, liscio, autoestinguente in meno di 30s, colore	grigio RAL 7035, resistenza alla compressione 750N, resistenza	all'urto 2kg da 100mm (2J), temperatura di applicazione	permanente e installazione -5°C/+60°C; misurazione schematica	fra quadri e/o cassetta di derivazione.	Nel prezzo si intende compreso e compensato ogni onere ed	accessorio necessario per la posa, supporti di fissaggio, pezzi	speciali, raccordi ed ogni altro onere per dare il lavoro finito a regola	d'arte.		Ø 25 mm</t>
  </si>
  <si>
    <t>M I S U R A Z I O N I:</t>
  </si>
  <si>
    <t/>
  </si>
  <si>
    <t>3'</t>
  </si>
  <si>
    <t>SOMMANO m</t>
  </si>
  <si>
    <t/>
  </si>
  <si>
    <t>24</t>
  </si>
  <si>
    <t>D1.01.40.100.10</t>
  </si>
  <si>
    <t>CAVO PER IMPIANTI EVACUAZIONE VOCALE A NORMA UNI 9795	Fornitura e posa in opera di cavo tipo TE4OM1 100/100 V (PH120)	UNI 9795 idoneo per applicazioni in sistemi fissi automatici di	rivelazione di segnalazione allarme d'incendio (Evacuazione	vocale), twistato con conduttori in rame rosso ricotto, barriera alla	fiamma in nastro vetro-mica, isolamento in polietilene reticolato,	anime di colore rosso e nero, guaina in mescola LSZH di qualità M1	(senza alogeni) di colore viola.	Non propagante la fiamma, non propagante l'incendio, resistente al	fuoco per 120 minuti, tensione nominale 100/100V, tensione di	prova 2000V, temperatura massima di esercizio 90°C.	Conforme alle norme CEI 20-105 V1, EN 50200 PH 120, CEI EN	60332-3-25, UNI 9795.	Posto in opera in idonea tubazione predisposta.	Nel prezzo si intende compreso e compensato ogni onere di	siglatura funzioni e giunzioni eseguite con idonei materiali, scorta,	sfridi ed accessorio necessario per dare il lavoro finito a regola	d'arte.		Cavo per evacuazone vocale FTE4OM1 guaina LSZH di colore Viola 2x1,5mmq</t>
  </si>
  <si>
    <t>M I S U R A Z I O N I:</t>
  </si>
  <si>
    <t/>
  </si>
  <si>
    <t/>
  </si>
  <si>
    <t>3'</t>
  </si>
  <si>
    <t>SOMMANO m</t>
  </si>
  <si>
    <t/>
  </si>
  <si>
    <t>25</t>
  </si>
  <si>
    <t>D2.03.60.25.5</t>
  </si>
  <si>
    <t>ACCESSORI VARI	Fornitura e posa in opera di accessori vari di completamento per	impianti diffusione sonora, conformi alle normative di prodotto,	idonei anche per sistemi di evacuazione conformi alla norma	EN54-16.	Nel prezzo s'intende compreso e compensato ogni onere e	accessorio necessario per la posa, l'allacciamento, la taratura, il	collaudo e ogni altro onere per dare il lavoro finito a regola d'arte.		Dispositivo di fine linea per sistemi diffusione sonora evacuazione EN54-16</t>
  </si>
  <si>
    <t>M I S U R A Z I O N I:</t>
  </si>
  <si>
    <t/>
  </si>
  <si>
    <t>3'</t>
  </si>
  <si>
    <t>SOMMANO cad</t>
  </si>
  <si>
    <t/>
  </si>
  <si>
    <t>26</t>
  </si>
  <si>
    <t>D2.03.50.30.5</t>
  </si>
  <si>
    <t>DIFFUSORE IN ACCIAIO PER MONTAGGIO A PARETE O SOFFITTO	6W IDONEO PER SISTEMI DI EVACUAZIONE EN54-24	Fornitura e posa in opera di diffusore acustico per montaggio a	parete o soffitto tipo RCF DU50EN o equivalente di altra marca	Bosch, Philips, ecc, idoneo per sistemi di evacuazione, conforme	alla norma EN54-24, con le caratteristiche di seguito indicate.	Diffusore indicato per la diffusione dei messaggi di allarme con	elevata intelligibilità e musica d'ambiente	- Potenza Musicale/RMS: 12/6W	- Altoparlante doppio cono a larga banda diametro 5"	- Livello di pressione sonora alla potenza musicale: 102 dB/1 m.	- Angolo di dispersione in funzione dell'intelligibilità vocale: 150°	- Trasform. multipresa per collegamento a tensione costante	100/70V incorporato	- Custodia in acciaio di forte spessore, morsettiera di collegamento	in materiale ceramico per cavi antifiamma di ingresso e uscita,	fusibile termico, cablaggio interno idoneo	- Conforme alla normativa EN 54-24, indicato per la diffusione di	messaggi di allarme	Nel prezzo s'intende compreso e compensato ogni onere e	accessorio necessario per la posa, l'allacciamento, la taratura, il	collaudo e ogni altro onere per dare il lavoro finito a regola d'arte.		Diffusore per montaggio a parete / soffitto 6W  - EN54</t>
  </si>
  <si>
    <t>M I S U R A Z I O N I:</t>
  </si>
  <si>
    <t/>
  </si>
  <si>
    <t>3'</t>
  </si>
  <si>
    <t>SOMMANO cad</t>
  </si>
  <si>
    <t/>
  </si>
  <si>
    <t>27</t>
  </si>
  <si>
    <t>D2.03.50.45.5</t>
  </si>
  <si>
    <t>PROIETTORE DI SUONO 20W IDONEO PER SISTEMI DI	EVACUAZIONE EN54-24	Fornitura e posa in opera di proiettore di suono tipo RCF DP	1420EN o equivalente di altra marca Bosch, Philips, ecc, idoneo per	sistemi di evacuazione, conforme alla norma EN54-24, con le	caratteristiche di seguito indicate.	Indicato per la diffusione di musica e parola all'aperto e in ambienti	estesi e rumorosi	- Potenza Musicale/RMS: 40/20W	- Altoparlante 5" a gamma estesa doppio cono	- Livello di pressione sonora alla potenza musicale: 108 dB/1 m.	- Angolo di dispersione in funzione dell'intelligibilità vocale: 180°	- Trasform. multipresa per collegamento a tensione costante	100/70V incorporato	- Robusta costruzione resistente alle intemperie IP 66 per utilizzo	anche all'esterno	- Conforme alla normativa EN 54-24 grazie al connettore ceramico e	al termofusibile	- Corpo, griglia frontale e staffa di fissaggio in alluminio di colore	grigio RAL 7035, viteria INOX	Nel prezzo s'intende compreso e compensato ogni onere e	accessorio necessario per la posa, l'allacciamento, la taratura, il	collaudo e ogni altro onere per dare il lavoro finito a regola d'arte.		Proiettore di suono 20W in alluminio IP66  - EN54</t>
  </si>
  <si>
    <t>M I S U R A Z I O N I:</t>
  </si>
  <si>
    <t/>
  </si>
  <si>
    <t>3'</t>
  </si>
  <si>
    <t>SOMMANO cad</t>
  </si>
  <si>
    <t/>
  </si>
  <si>
    <t>28</t>
  </si>
  <si>
    <t>D2.03.70.10.5</t>
  </si>
  <si>
    <t>PUNTI DIFFUSIONE SONORA EVACUAZIONE EN 54	Fornitura e posa in opera di punto diffusione sonora evacuazione	EN54, realizzato con cavo bipolare tipo TE4OM1 100/100 V (PH120)	UNI 9795 idoneo per applicazioni in sistemi fissi automatici di	rivelazione di segnalazione allarme d'incendio (Evacuazione	vocale), twistato con conduttori in rame rosso ricotto, barriera alla	fiamma in nastro vetro-mica, isolamento in polietilene reticolato,	anime di colore rosso e nero, guaina in mescola LSZH di qualità M1	(senza alogeni) di colore viola.	Completo di canalizzazione oppure posto in opera in idonea	tubazione predisposta e computata a parte.	Nel prezzo si intende compreso e compensato l'onere di: siglatura	funzioni, capicorda, morsetti, legatura ed ancoraggi, eseguiti con	idonei materiali, scorta, sfridi ed ogni altro onere per dare il lavoro	finito a regola d'arte.		Punto singolo altoparlante lunghezza fino a 15 m (escluso canalizzazione dorsale principale)</t>
  </si>
  <si>
    <t>M I S U R A Z I O N I:</t>
  </si>
  <si>
    <t/>
  </si>
  <si>
    <t/>
  </si>
  <si>
    <t>3'</t>
  </si>
  <si>
    <t>SOMMANO cad</t>
  </si>
  <si>
    <t/>
  </si>
  <si>
    <t>29</t>
  </si>
  <si>
    <t>D1.05.10.50.15</t>
  </si>
  <si>
    <t>TUBO IN PVC RIGIDO MARCHIATO, MEDIO IP65	Fornitura e posa in opera di tubo rigido protettivo tipo medio,	isolante a base di PVC, IP65, conforme alle prescrizioni CEI 23-39 e	23-54; marchiato, liscio, autoestinguente in meno di 30s, colore	grigio RAL 7035, resistenza alla compressione 750N, resistenza	all'urto 2kg da 100mm (2J), temperatura di applicazione	permanente e installazione -5°C/+60°C; misurazione schematica	fra quadri e/o cassetta di derivazione.	Nel prezzo si intende compreso e compensato ogni onere ed	accessorio necessario per la posa, supporti di fissaggio, pezzi	speciali, raccordi ed ogni altro onere per dare il lavoro finito a regola	d'arte.		Ø 25 mm</t>
  </si>
  <si>
    <t>M I S U R A Z I O N I:</t>
  </si>
  <si>
    <t/>
  </si>
  <si>
    <t>3'</t>
  </si>
  <si>
    <t>SOMMANO m</t>
  </si>
  <si>
    <t/>
  </si>
  <si>
    <t>30</t>
  </si>
  <si>
    <t>D1.01.40.100.10</t>
  </si>
  <si>
    <t>CAVO PER IMPIANTI EVACUAZIONE VOCALE A NORMA UNI 9795	Fornitura e posa in opera di cavo tipo TE4OM1 100/100 V (PH120)	UNI 9795 idoneo per applicazioni in sistemi fissi automatici di	rivelazione di segnalazione allarme d'incendio (Evacuazione	vocale), twistato con conduttori in rame rosso ricotto, barriera alla	fiamma in nastro vetro-mica, isolamento in polietilene reticolato,	anime di colore rosso e nero, guaina in mescola LSZH di qualità M1	(senza alogeni) di colore viola.	Non propagante la fiamma, non propagante l'incendio, resistente al	fuoco per 120 minuti, tensione nominale 100/100V, tensione di	prova 2000V, temperatura massima di esercizio 90°C.	Conforme alle norme CEI 20-105 V1, EN 50200 PH 120, CEI EN	60332-3-25, UNI 9795.	Posto in opera in idonea tubazione predisposta.	Nel prezzo si intende compreso e compensato ogni onere di	siglatura funzioni e giunzioni eseguite con idonei materiali, scorta,	sfridi ed accessorio necessario per dare il lavoro finito a regola	d'arte.		Cavo per evacuazone vocale FTE4OM1 guaina LSZH di colore Viola 2x1,5mmq</t>
  </si>
  <si>
    <t>M I S U R A Z I O N I:</t>
  </si>
  <si>
    <t/>
  </si>
  <si>
    <t>3'</t>
  </si>
  <si>
    <t>SOMMANO m</t>
  </si>
  <si>
    <t/>
  </si>
  <si>
    <t>31</t>
  </si>
  <si>
    <t>D2.03.60.25.5</t>
  </si>
  <si>
    <t>ACCESSORI VARI	Fornitura e posa in opera di accessori vari di completamento per	impianti diffusione sonora, conformi alle normative di prodotto,	idonei anche per sistemi di evacuazione conformi alla norma	EN54-16.	Nel prezzo s'intende compreso e compensato ogni onere e	accessorio necessario per la posa, l'allacciamento, la taratura, il	collaudo e ogni altro onere per dare il lavoro finito a regola d'arte.		Dispositivo di fine linea per sistemi diffusione sonora evacuazione EN54-16</t>
  </si>
  <si>
    <t>M I S U R A Z I O N I:</t>
  </si>
  <si>
    <t/>
  </si>
  <si>
    <t>3'</t>
  </si>
  <si>
    <t>SOMMANO cad</t>
  </si>
  <si>
    <t/>
  </si>
  <si>
    <t>32</t>
  </si>
  <si>
    <t>D2.03.50.30.5</t>
  </si>
  <si>
    <t>DIFFUSORE IN ACCIAIO PER MONTAGGIO A PARETE O SOFFITTO	6W IDONEO PER SISTEMI DI EVACUAZIONE EN54-24	Fornitura e posa in opera di diffusore acustico per montaggio a	parete o soffitto tipo RCF DU50EN o equivalente di altra marca	Bosch, Philips, ecc, idoneo per sistemi di evacuazione, conforme	alla norma EN54-24, con le caratteristiche di seguito indicate.	Diffusore indicato per la diffusione dei messaggi di allarme con	elevata intelligibilità e musica d'ambiente	- Potenza Musicale/RMS: 12/6W	- Altoparlante doppio cono a larga banda diametro 5"	- Livello di pressione sonora alla potenza musicale: 102 dB/1 m.	- Angolo di dispersione in funzione dell'intelligibilità vocale: 150°	- Trasform. multipresa per collegamento a tensione costante	100/70V incorporato	- Custodia in acciaio di forte spessore, morsettiera di collegamento	in materiale ceramico per cavi antifiamma di ingresso e uscita,	fusibile termico, cablaggio interno idoneo	- Conforme alla normativa EN 54-24, indicato per la diffusione di	messaggi di allarme	Nel prezzo s'intende compreso e compensato ogni onere e	accessorio necessario per la posa, l'allacciamento, la taratura, il	collaudo e ogni altro onere per dare il lavoro finito a regola d'arte.		Diffusore per montaggio a parete / soffitto 6W  - EN54</t>
  </si>
  <si>
    <t>M I S U R A Z I O N I:</t>
  </si>
  <si>
    <t/>
  </si>
  <si>
    <t>3'</t>
  </si>
  <si>
    <t>SOMMANO cad</t>
  </si>
  <si>
    <t/>
  </si>
  <si>
    <t>33</t>
  </si>
  <si>
    <t>D2.03.50.65.5</t>
  </si>
  <si>
    <t>COLONNA SONORA IN ALLUMINIO IDONEA PER SISTEMI DI	EVACUAZIONE EN54-24	Fornitura e posa in opera di colonna sonora tipo RCF CS 6520EN o	equivalente di altra marca Bosch, Philips, ecc, idonea per sistemi di	evacuazione, conforme alla norma EN54-24, con le caratteristiche di	seguito indicate.	Ideale per la riproduzione della voce con elevata intelligibilità in	ambienti acusticamente critici sia al chiuso che all'aperto, indicata	anche per diffusione musicale	- Potenza Musicale/RMS: 40/20W	- 4 altoparlanti mid-woofer 3" e 1 tweeter centrale da 20mm	- Livello di pressione sonora alla potenza musicale: 105 dB/1 m.	- Angolo di dispersione in funzione dell'intelligibilità vocale (OxV):	180° x 60°	- Trasform. multipresa per collegamento a tensione costante	100/70V incorporato	- Costruzione resistente alle intemperie IP 66 per utilizzo anche	all'esterno, robusto supporto snodabile in resina a corredo, viteria	INOX	- Conforme alla normativa EN 54-24 grazie al connettore ceramico e	al termofusibile	- Corpo in alluminio e griglia frontale in acciaio verniciati a fuoco di	colore bianco RAL 9003	Nel prezzo s'intende compreso e compensato ogni onere e	accessorio necessario per la posa, l'allacciamento, la taratura, il	collaudo e ogni altro onere per dare il lavoro finito a regola d'arte.		Colonna sonora 20W  - EN54</t>
  </si>
  <si>
    <t>M I S U R A Z I O N I:</t>
  </si>
  <si>
    <t/>
  </si>
  <si>
    <t>3'</t>
  </si>
  <si>
    <t>SOMMANO cad</t>
  </si>
  <si>
    <t/>
  </si>
  <si>
    <t>34</t>
  </si>
  <si>
    <t>D2.03.50.45.5</t>
  </si>
  <si>
    <t>PROIETTORE DI SUONO 20W IDONEO PER SISTEMI DI	EVACUAZIONE EN54-24	Fornitura e posa in opera di proiettore di suono tipo RCF DP	1420EN o equivalente di altra marca Bosch, Philips, ecc, idoneo per	sistemi di evacuazione, conforme alla norma EN54-24, con le	caratteristiche di seguito indicate.	Indicato per la diffusione di musica e parola all'aperto e in ambienti	estesi e rumorosi	- Potenza Musicale/RMS: 40/20W	- Altoparlante 5" a gamma estesa doppio cono	- Livello di pressione sonora alla potenza musicale: 108 dB/1 m.	- Angolo di dispersione in funzione dell'intelligibilità vocale: 180°	- Trasform. multipresa per collegamento a tensione costante	100/70V incorporato	- Robusta costruzione resistente alle intemperie IP 66 per utilizzo	anche all'esterno	- Conforme alla normativa EN 54-24 grazie al connettore ceramico e	al termofusibile	- Corpo, griglia frontale e staffa di fissaggio in alluminio di colore	grigio RAL 7035, viteria INOX	Nel prezzo s'intende compreso e compensato ogni onere e	accessorio necessario per la posa, l'allacciamento, la taratura, il	collaudo e ogni altro onere per dare il lavoro finito a regola d'arte.		Proiettore di suono 20W in alluminio IP66  - EN54</t>
  </si>
  <si>
    <t>M I S U R A Z I O N I:</t>
  </si>
  <si>
    <t/>
  </si>
  <si>
    <t>3'</t>
  </si>
  <si>
    <t>SOMMANO cad</t>
  </si>
  <si>
    <t/>
  </si>
  <si>
    <t>35</t>
  </si>
  <si>
    <t>D2.03.70.10.5</t>
  </si>
  <si>
    <t>PUNTI DIFFUSIONE SONORA EVACUAZIONE EN 54	Fornitura e posa in opera di punto diffusione sonora evacuazione	EN54, realizzato con cavo bipolare tipo TE4OM1 100/100 V (PH120)	UNI 9795 idoneo per applicazioni in sistemi fissi automatici di	rivelazione di segnalazione allarme d'incendio (Evacuazione	vocale), twistato con conduttori in rame rosso ricotto, barriera alla	fiamma in nastro vetro-mica, isolamento in polietilene reticolato,	anime di colore rosso e nero, guaina in mescola LSZH di qualità M1	(senza alogeni) di colore viola.	Completo di canalizzazione oppure posto in opera in idonea	tubazione predisposta e computata a parte.	Nel prezzo si intende compreso e compensato l'onere di: siglatura	funzioni, capicorda, morsetti, legatura ed ancoraggi, eseguiti con	idonei materiali, scorta, sfridi ed ogni altro onere per dare il lavoro	finito a regola d'arte.		Punto singolo altoparlante lunghezza fino a 15 m (escluso canalizzazione dorsale principale)</t>
  </si>
  <si>
    <t>M I S U R A Z I O N I:</t>
  </si>
  <si>
    <t/>
  </si>
  <si>
    <t/>
  </si>
  <si>
    <t/>
  </si>
  <si>
    <t>3'</t>
  </si>
  <si>
    <t>SOMMANO cad</t>
  </si>
  <si>
    <t/>
  </si>
  <si>
    <t>36</t>
  </si>
  <si>
    <t>D1.05.20.10.30</t>
  </si>
  <si>
    <t>MINICANALE	Fornitura e posa in opera di minicanale in PVC autoestinguente;	conforme alle prescrizioni CEI 23-32 e varianti; marchiato IMQ o	equivalente; per posa a parete; compresi angoli, giunti con idoneo	sistema di aggancio, coperchio avvolgente con bordi arrotondati;	grado di protezione IP4X; colore bianco; misurazione schematica fra	quadri e/o cassetta di derivazione principale.	Nel prezzo si intende compreso e compensato ogni onere ed	accessorio necessario per la posa, pezzi speciali ed ogni altro	onere per dare il lavoro finito a regola d'arte.		32x16mm - 1 scomparto</t>
  </si>
  <si>
    <t>M I S U R A Z I O N I:</t>
  </si>
  <si>
    <t/>
  </si>
  <si>
    <t>3'</t>
  </si>
  <si>
    <t>SOMMANO m</t>
  </si>
  <si>
    <t/>
  </si>
  <si>
    <t>37</t>
  </si>
  <si>
    <t>D1.05.10.50.15</t>
  </si>
  <si>
    <t>TUBO IN PVC RIGIDO MARCHIATO, MEDIO IP65	Fornitura e posa in opera di tubo rigido protettivo tipo medio,	isolante a base di PVC, IP65, conforme alle prescrizioni CEI 23-39 e	23-54; marchiato, liscio, autoestinguente in meno di 30s, colore	grigio RAL 7035, resistenza alla compressione 750N, resistenza	all'urto 2kg da 100mm (2J), temperatura di applicazione	permanente e installazione -5°C/+60°C; misurazione schematica	fra quadri e/o cassetta di derivazione.	Nel prezzo si intende compreso e compensato ogni onere ed	accessorio necessario per la posa, supporti di fissaggio, pezzi	speciali, raccordi ed ogni altro onere per dare il lavoro finito a regola	d'arte.		Ø 25 mm</t>
  </si>
  <si>
    <t>M I S U R A Z I O N I:</t>
  </si>
  <si>
    <t/>
  </si>
  <si>
    <t>3'</t>
  </si>
  <si>
    <t>SOMMANO m</t>
  </si>
  <si>
    <t/>
  </si>
  <si>
    <t>38</t>
  </si>
  <si>
    <t>D1.01.40.100.10</t>
  </si>
  <si>
    <t>CAVO PER IMPIANTI EVACUAZIONE VOCALE A NORMA UNI 9795	Fornitura e posa in opera di cavo tipo TE4OM1 100/100 V (PH120)	UNI 9795 idoneo per applicazioni in sistemi fissi automatici di	rivelazione di segnalazione allarme d'incendio (Evacuazione	vocale), twistato con conduttori in rame rosso ricotto, barriera alla	fiamma in nastro vetro-mica, isolamento in polietilene reticolato,	anime di colore rosso e nero, guaina in mescola LSZH di qualità M1	(senza alogeni) di colore viola.	Non propagante la fiamma, non propagante l'incendio, resistente al	fuoco per 120 minuti, tensione nominale 100/100V, tensione di	prova 2000V, temperatura massima di esercizio 90°C.	Conforme alle norme CEI 20-105 V1, EN 50200 PH 120, CEI EN	60332-3-25, UNI 9795.	Posto in opera in idonea tubazione predisposta.	Nel prezzo si intende compreso e compensato ogni onere di	siglatura funzioni e giunzioni eseguite con idonei materiali, scorta,	sfridi ed accessorio necessario per dare il lavoro finito a regola	d'arte.		Cavo per evacuazone vocale FTE4OM1 guaina LSZH di colore Viola 2x1,5mmq</t>
  </si>
  <si>
    <t>M I S U R A Z I O N I:</t>
  </si>
  <si>
    <t/>
  </si>
  <si>
    <t>3'</t>
  </si>
  <si>
    <t>SOMMANO m</t>
  </si>
  <si>
    <t/>
  </si>
  <si>
    <t>39</t>
  </si>
  <si>
    <t>D2.03.60.25.5</t>
  </si>
  <si>
    <t>ACCESSORI VARI	Fornitura e posa in opera di accessori vari di completamento per	impianti diffusione sonora, conformi alle normative di prodotto,	idonei anche per sistemi di evacuazione conformi alla norma	EN54-16.	Nel prezzo s'intende compreso e compensato ogni onere e	accessorio necessario per la posa, l'allacciamento, la taratura, il	collaudo e ogni altro onere per dare il lavoro finito a regola d'arte.		Dispositivo di fine linea per sistemi diffusione sonora evacuazione EN54-16</t>
  </si>
  <si>
    <t>M I S U R A Z I O N I:</t>
  </si>
  <si>
    <t/>
  </si>
  <si>
    <t>3'</t>
  </si>
  <si>
    <t>SOMMANO cad</t>
  </si>
  <si>
    <t/>
  </si>
  <si>
    <t>40</t>
  </si>
  <si>
    <t>D2.03.50.30.5</t>
  </si>
  <si>
    <t>DIFFUSORE IN ACCIAIO PER MONTAGGIO A PARETE O SOFFITTO	6W IDONEO PER SISTEMI DI EVACUAZIONE EN54-24	Fornitura e posa in opera di diffusore acustico per montaggio a	parete o soffitto tipo RCF DU50EN o equivalente di altra marca	Bosch, Philips, ecc, idoneo per sistemi di evacuazione, conforme	alla norma EN54-24, con le caratteristiche di seguito indicate.	Diffusore indicato per la diffusione dei messaggi di allarme con	elevata intelligibilità e musica d'ambiente	- Potenza Musicale/RMS: 12/6W	- Altoparlante doppio cono a larga banda diametro 5"	- Livello di pressione sonora alla potenza musicale: 102 dB/1 m.	- Angolo di dispersione in funzione dell'intelligibilità vocale: 150°	- Trasform. multipresa per collegamento a tensione costante	100/70V incorporato	- Custodia in acciaio di forte spessore, morsettiera di collegamento	in materiale ceramico per cavi antifiamma di ingresso e uscita,	fusibile termico, cablaggio interno idoneo	- Conforme alla normativa EN 54-24, indicato per la diffusione di	messaggi di allarme	Nel prezzo s'intende compreso e compensato ogni onere e	accessorio necessario per la posa, l'allacciamento, la taratura, il	collaudo e ogni altro onere per dare il lavoro finito a regola d'arte.		Diffusore per montaggio a parete / soffitto 6W  - EN54</t>
  </si>
  <si>
    <t>M I S U R A Z I O N I:</t>
  </si>
  <si>
    <t/>
  </si>
  <si>
    <t>3'</t>
  </si>
  <si>
    <t>SOMMANO cad</t>
  </si>
  <si>
    <t/>
  </si>
  <si>
    <t>41</t>
  </si>
  <si>
    <t>D2.03.50.45.5</t>
  </si>
  <si>
    <t>PROIETTORE DI SUONO 20W IDONEO PER SISTEMI DI	EVACUAZIONE EN54-24	Fornitura e posa in opera di proiettore di suono tipo RCF DP	1420EN o equivalente di altra marca Bosch, Philips, ecc, idoneo per	sistemi di evacuazione, conforme alla norma EN54-24, con le	caratteristiche di seguito indicate.	Indicato per la diffusione di musica e parola all'aperto e in ambienti	estesi e rumorosi	- Potenza Musicale/RMS: 40/20W	- Altoparlante 5" a gamma estesa doppio cono	- Livello di pressione sonora alla potenza musicale: 108 dB/1 m.	- Angolo di dispersione in funzione dell'intelligibilità vocale: 180°	- Trasform. multipresa per collegamento a tensione costante	100/70V incorporato	- Robusta costruzione resistente alle intemperie IP 66 per utilizzo	anche all'esterno	- Conforme alla normativa EN 54-24 grazie al connettore ceramico e	al termofusibile	- Corpo, griglia frontale e staffa di fissaggio in alluminio di colore	grigio RAL 7035, viteria INOX	Nel prezzo s'intende compreso e compensato ogni onere e	accessorio necessario per la posa, l'allacciamento, la taratura, il	collaudo e ogni altro onere per dare il lavoro finito a regola d'arte.		Proiettore di suono 20W in alluminio IP66  - EN54</t>
  </si>
  <si>
    <t>M I S U R A Z I O N I:</t>
  </si>
  <si>
    <t/>
  </si>
  <si>
    <t>3'</t>
  </si>
  <si>
    <t>SOMMANO cad</t>
  </si>
  <si>
    <t/>
  </si>
  <si>
    <t>42</t>
  </si>
  <si>
    <t>D2.03.70.10.5</t>
  </si>
  <si>
    <t>PUNTI DIFFUSIONE SONORA EVACUAZIONE EN 54	Fornitura e posa in opera di punto diffusione sonora evacuazione	EN54, realizzato con cavo bipolare tipo TE4OM1 100/100 V (PH120)	UNI 9795 idoneo per applicazioni in sistemi fissi automatici di	rivelazione di segnalazione allarme d'incendio (Evacuazione	vocale), twistato con conduttori in rame rosso ricotto, barriera alla	fiamma in nastro vetro-mica, isolamento in polietilene reticolato,	anime di colore rosso e nero, guaina in mescola LSZH di qualità M1	(senza alogeni) di colore viola.	Completo di canalizzazione oppure posto in opera in idonea	tubazione predisposta e computata a parte.	Nel prezzo si intende compreso e compensato l'onere di: siglatura	funzioni, capicorda, morsetti, legatura ed ancoraggi, eseguiti con	idonei materiali, scorta, sfridi ed ogni altro onere per dare il lavoro	finito a regola d'arte.		Punto singolo altoparlante lunghezza fino a 15 m (escluso canalizzazione dorsale principale)</t>
  </si>
  <si>
    <t>M I S U R A Z I O N I:</t>
  </si>
  <si>
    <t/>
  </si>
  <si>
    <t/>
  </si>
  <si>
    <t>3'</t>
  </si>
  <si>
    <t>SOMMANO cad</t>
  </si>
  <si>
    <t/>
  </si>
  <si>
    <t>43</t>
  </si>
  <si>
    <t>D1.05.10.50.15</t>
  </si>
  <si>
    <t>TUBO IN PVC RIGIDO MARCHIATO, MEDIO IP65	Fornitura e posa in opera di tubo rigido protettivo tipo medio,	isolante a base di PVC, IP65, conforme alle prescrizioni CEI 23-39 e	23-54; marchiato, liscio, autoestinguente in meno di 30s, colore	grigio RAL 7035, resistenza alla compressione 750N, resistenza	all'urto 2kg da 100mm (2J), temperatura di applicazione	permanente e installazione -5°C/+60°C; misurazione schematica	fra quadri e/o cassetta di derivazione.	Nel prezzo si intende compreso e compensato ogni onere ed	accessorio necessario per la posa, supporti di fissaggio, pezzi	speciali, raccordi ed ogni altro onere per dare il lavoro finito a regola	d'arte.		Ø 25 mm</t>
  </si>
  <si>
    <t>M I S U R A Z I O N I:</t>
  </si>
  <si>
    <t/>
  </si>
  <si>
    <t>3'</t>
  </si>
  <si>
    <t>SOMMANO m</t>
  </si>
  <si>
    <t/>
  </si>
  <si>
    <t>44</t>
  </si>
  <si>
    <t>D1.01.40.100.10</t>
  </si>
  <si>
    <t>CAVO PER IMPIANTI EVACUAZIONE VOCALE A NORMA UNI 9795	Fornitura e posa in opera di cavo tipo TE4OM1 100/100 V (PH120)	UNI 9795 idoneo per applicazioni in sistemi fissi automatici di	rivelazione di segnalazione allarme d'incendio (Evacuazione	vocale), twistato con conduttori in rame rosso ricotto, barriera alla	fiamma in nastro vetro-mica, isolamento in polietilene reticolato,	anime di colore rosso e nero, guaina in mescola LSZH di qualità M1	(senza alogeni) di colore viola.	Non propagante la fiamma, non propagante l'incendio, resistente al	fuoco per 120 minuti, tensione nominale 100/100V, tensione di	prova 2000V, temperatura massima di esercizio 90°C.	Conforme alle norme CEI 20-105 V1, EN 50200 PH 120, CEI EN	60332-3-25, UNI 9795.	Posto in opera in idonea tubazione predisposta.	Nel prezzo si intende compreso e compensato ogni onere di	siglatura funzioni e giunzioni eseguite con idonei materiali, scorta,	sfridi ed accessorio necessario per dare il lavoro finito a regola	d'arte.		Cavo per evacuazone vocale FTE4OM1 guaina LSZH di colore Viola 2x1,5mmq</t>
  </si>
  <si>
    <t>M I S U R A Z I O N I:</t>
  </si>
  <si>
    <t/>
  </si>
  <si>
    <t>3'</t>
  </si>
  <si>
    <t>SOMMANO m</t>
  </si>
  <si>
    <t/>
  </si>
  <si>
    <t>45</t>
  </si>
  <si>
    <t>D2.03.60.25.5</t>
  </si>
  <si>
    <t>ACCESSORI VARI	Fornitura e posa in opera di accessori vari di completamento per	impianti diffusione sonora, conformi alle normative di prodotto,	idonei anche per sistemi di evacuazione conformi alla norma	EN54-16.	Nel prezzo s'intende compreso e compensato ogni onere e	accessorio necessario per la posa, l'allacciamento, la taratura, il	collaudo e ogni altro onere per dare il lavoro finito a regola d'arte.		Dispositivo di fine linea per sistemi diffusione sonora evacuazione EN54-16</t>
  </si>
  <si>
    <t>M I S U R A Z I O N I:</t>
  </si>
  <si>
    <t/>
  </si>
  <si>
    <t>3'</t>
  </si>
  <si>
    <t>SOMMANO cad</t>
  </si>
  <si>
    <t/>
  </si>
  <si>
    <t>46</t>
  </si>
  <si>
    <t>D2.07.10.20.10</t>
  </si>
  <si>
    <t>CENTRALE ANALOGICA 4-16 LOOP	Fornitura e posa in opera di centrale analogica di rivelazione	incendio, tipo Notifire AM-6000N o equivalente, a multiprocessore e	sviluppata in conformità con le normative EN54-2 e 4.Dotata di 4	linee, la centrale supporterà fino a 99 rivelatori e 99 moduli di	ingresso/uscita per linea per un totale di 792 dispositivi intelligenti,	ampliabile a moduli di 4 dotati di proprio microprocessore sino a 16	linee.Il numero massimo di punti in conformità alla normativa	EN54-2 dovrà essere di 512 punti per singolo microprocessore	pertanto tale centrale, grazie ai quattro microprocessori, potrà	gestire sino a 2048 punti di rivelazione.La gestione intelligente di	tipo analogico permetterà una costante supervisione dell'impianto	relativamente alla manutenzione, agli eventuali allarmi intempestivi,	ai test automatici verso il campo, al controllo della sensibilità dei	rivelatori ed alla loro necessità di pulizia, ecc. Tutte queste	operazioni potranno essere effettuate direttamente sull'installazione	e quindi in modo estremamente flessibile. La centrale dovrà inoltre	permettere la gestione separata della rivelazione gas con	segnalazioni su tre livelli grazie ad apposito modulo di interfaccia,	tale visualizzazione dovrà avvenire su di un display remoto dedicato	ai soli allarmi gas e/o tecnici.Tutte queste operazioni potranno	essere configurate direttamente dalla tastiera della centrale o da pc	tramite l'uscita seriale RS 232 che non dovrà avere chiave di	protezione hardware.Caratteristiche tecniche:- Quattro linee con	possibilità di collegare sino a 792 dispositivi intelligenti (396	rivelatori e 396 moduli d'ingresso/uscita) che per normativa non	dovranno comunque superare i 512 totali, su due fili per una	lunghezza massima di 3.000 metri, le linee potranno essere	collegate a stella o ad anello chiuso- Ampliabile con 3 schede	aggiuntive sino a 16 linee per un totale di 2048 punti di rivelazione -	1 uscita seriale RS232 per download e upload delle	programmazioni- 1 uscita seriale RS485 per collegare sino a 24	pannelli remoti generali o locali incendio o tecnologici- con schede	opzionali è possibile una connessione ethernet (TCP/IP) ed una	USB per pc o stampante, oppure un'uscita RS232/485 per	connessione a NOTI-FIRE-NET con protocollo CEI-ABI- display lcd	grafico con 16 righe per 40 colonne (480 x 128 punti)- software	standard in 2 lingue (italiano e inglese) selezionabili dall'utentealtre	lingue disponibili su eprom (3 lingue per chip)- quattro livelli	d'accesso come richiesto dalla normativa EN54-2- 3 livelli di	Password (Operatore, Manutenzione, Configurazione)- scritte	programmabili: descrizione punto e zona a 32 caratteri - 150 zone	fisiche e 400 gruppi logici diretti ed inversi- equazioni di controllo	(CBE) per attivazioni con operatori logici (AND-OR-DEL-ecc.)-	archivio storico di 999 eventi in memoria non volatile- orologio in	tempo reale in memoria non volatile - autoprogrammazione delle	linee con riconoscimento automatico del tipo dei dispositivi	collegati- riconoscimento automatico di punti con lo stesso indirizzo	- algoritmi di decisione per i criteri di allarme e guasto - cambio	automatico sensibilità Giorno/Notte - segnalazione di necessità di	pulizia dei rivelatori- segnalazione di scarsa sensibilità sensorisoglia	di Allarme per i sensori programmabile con 9 o 5 selezioni in	funzione del tipo di rivelatore- programmazione di funzioni software	predefinite per diversi dispositivi in campo- funzioni di test	automatico dell'impianto e walk test manuale- gestione rivelatori	gas esplosivi e tossici, tramite interfaccia, con distinzione tra	preallarme 1, 2 ed allarme e segnalazione su display remoto	dedicato- tastiera con tasti multifunzione- comando di evacuazionecomando	d'azzeramento ritardi - tasti per selezione dei menù	operatore- disponibile versione per alloggiamento in armadio racktastiera	multifunzione per la programmazione completa in campo	della centrale, comprensivo del testo utente- programma opzionale	di UPLOAD-DOWNLOAD su PC per la programmazione della	centraleSpecifiche tecniche:Numero di linee da 4 a 16Numero di	zone 150 zone software Numero di gruppi 400 gruppi dei quali	100 ad attivazione indirettaNumero max. punti per linea 99	rivelatori e 99 moduli e 1 uscita sirenaIngresso rete 220 Vca +/-	15% 50HzTensione nominale del sistema da 19 a 29	VccAlimentatore 2,7 A 24 VccCorrente di ricarica 1 A per	accumulatori sino a 18AhUscite controllate per sirene 1 uscita	30Vcc 1 AUscite utenze esterne 1 non resettabile 24Vcc 1A 1	resettabile 24Vcc 1A Uscita relè di allarme contatto di scambio	30Vcc 3A Uscita relè di guasto contatto di scambio 30Vcc 3AUscite	seriali 1 x RS232 standard 1 x RS485 standardDimensioni 483	x 266 x 111Nel prezzo dei singoli componenti si intende compreso e	compensato ogni onere ed accessorio necessario per la posa,	l'allacciamento, la taratura, il collaudo ed ogni altro onere per dare il	lavoro finito a regola d'arte.		Centrale di rivelazione incendio analogica 8 loop</t>
  </si>
  <si>
    <t>M I S U R A Z I O N I:</t>
  </si>
  <si>
    <t/>
  </si>
  <si>
    <t>3'</t>
  </si>
  <si>
    <t>SOMMANO cad</t>
  </si>
  <si>
    <t/>
  </si>
  <si>
    <t>47</t>
  </si>
  <si>
    <t>D2.07.10.505.30</t>
  </si>
  <si>
    <t>ALIMENTATORE	Fornitura e posa in opera di alimentatore supplementare, tipo	Notifire ALI25A o equivalente, con batterie ermetiche al piombo.	Caratteristiche generali:- Certificato EN 54-14 - Ricarica di due	accumulatori da 18Ah- Contenitore metallico con indicazione a led	del corretto funzionamento- Led per segnalazioni di presenza rete,	batteria bassa - ok - sovraccarica e guasto generale - Microcontatto	per controllo apertura- Relè per invio segnalazione di anomalia e	relè per segnalazione di mancanza rete- Ponticelli di	programmazione per ritardo segnalazione di mancanza	reteSpecifiche tecniche:- Tensione di rete 230Vca- Tensione di	funzionamento 27,6Vcc- Accumulatori 2 da 17Ah- Corrente	nominale 4A- Corrente max 5A- Uscite relè 2 per guasto e	mancanza rete (ritardato)- Temperatura di funzionamento da -5°C a	+40°C- Dimensioni 374 x 307 x 175Nel prezzo dei singoli	componenti si intende compreso e compensato ogni onere ed	accessorio necessario per la posa, l'allacciamento, la taratura, il	collaudo ed ogni altro onere per dare il lavoro finito a regola d'arte.		 &amp;#xA;Batteria al piombo 12v 17-18Ah</t>
  </si>
  <si>
    <t>M I S U R A Z I O N I:</t>
  </si>
  <si>
    <t/>
  </si>
  <si>
    <t>3'</t>
  </si>
  <si>
    <t>SOMMANO cad</t>
  </si>
  <si>
    <t/>
  </si>
  <si>
    <t>48</t>
  </si>
  <si>
    <t>D2.08.10.80.10</t>
  </si>
  <si>
    <t>COMBINATORI TELEFONICI	Fornitura e posa in opera di combinatore telefonico. marca S.T.S. o	similare con le seguenti caratteristiche:	- Versione da parete	- tastiera 12 tasti di programmazione	- visualizzazione: display cristalli liquidi	1 riga x 8 caratteri	- selezione decadica e multifrequenza	- 2 canali di allarme	- 4 numeri telefonici di 16 cifre per canale	- riconoscimento toni di linea	- messaggio vocale per ogni canale	- tensione di alimentazione 12Vcc	- assorbimento a riposo 300mA	- assorbimento in allarme 900mA	- temperatura di esercizio + 5° C +40° C	- Approvazione Ministero P.T.	Le apparecchiature dovranno essere costruite nel rispetto delle	Norme CEI 79-2 Livello 2 e della Direttiva Europea 89/336 CEE.	Nel prezzo si intende compreso e compensato ogni onere ed	accessorio necessario per la posa ed ogni altro onere per dare il	lavoro finito a regola d'arte.		Combinatore telefonico GSM</t>
  </si>
  <si>
    <t>M I S U R A Z I O N I:</t>
  </si>
  <si>
    <t/>
  </si>
  <si>
    <t>3'</t>
  </si>
  <si>
    <t>SOMMANO cad</t>
  </si>
  <si>
    <t/>
  </si>
  <si>
    <t>49</t>
  </si>
  <si>
    <t>D2.07.10.905.10</t>
  </si>
  <si>
    <t>MESSA IN SERVIZIO	Oneri di messa in servizio impianto con intervento diretto dei tecnici	del centro di assistenza autorizzato di zona, per attivazione,	programmazione e collaudo impianto.	Nel prezzo delle singole lavorazioni si intende compreso e	compensato ogni onere ed accessorio necessario per dare il lavoro	finito a regola d'arte.		Attivazione, programmazione e collaudo impianto da 5 a 8 Loop</t>
  </si>
  <si>
    <t>M I S U R A Z I O N I:</t>
  </si>
  <si>
    <t/>
  </si>
  <si>
    <t>3'</t>
  </si>
  <si>
    <t>SOMMANO cad</t>
  </si>
  <si>
    <t/>
  </si>
  <si>
    <t>50</t>
  </si>
  <si>
    <t>D2.07.10.25.5</t>
  </si>
  <si>
    <t>RIPETITORI LCD	Fornitura e posa in opera di pannelli LCD di ripetizione per centrali	analogiche tipo Notifire o equivalente, LCD-6000N (Ripetitore	incendio), LCD-6000A (Ripetitore programmabile per zone),	LCD-6000T (Ripetitore allarmi tecnici e Gas), per centrali	AM-2000-N, AM4000 e AM-6000-N.Caratteristiche tecniche ripetitore	incendio:Il terminale remoto è un dispositivo ausiliario utilizzato dai	sistemi analogici per il riporto a distanza dello stato della centrale o	anche dei suoi tasti funzione.Il terminale utilizza, per il colloquio con	la centrale, un'interfaccia seriale RS485 e può essere installato	sino ad una distanza massima di 1.500 metri.Il numero massimo di	terminali collegabili è di 12 per la centrale a due linee e di 16 per la	centrale a quattro o sedici.- Display lcd grafico retroilluminato 320 x	240 punti- tasti per riconoscimento, tacitazione, ripristino, prova	lampade e visualizzazione lista eventi- ripristino allarmi con codice	per rispetto EN54-2- led di allarme sistema, guasto sistema,	tacitazione sirene- visualizzazione ora/data, allarmi e guasti come	ripetizione del display della centrale- ronzatore locale per la	segnalazione di allarme/guasto- montaggio a parete- possibile	collegamento a linea chiusa o aperta- alimentazione a 24 Vcc dalla	centrale o da alimentatori remotiCaratteristiche tecniche ripetitore	programmabile:Il pannello ripetitore locale è un dispositivo	ausiliario utilizzato dai sistemi analogici per il riporto a distanza	dello stato di un max di 32 punti/zone della centrale di rivelazione.Il	pannello utilizza, per il colloquio con la centrale, un'interfaccia	seriale RS485 e può essere installato sino ad una distanza	massima di 1.500 metri.Il numero massimo di terminali collegabili	è di 10 per la centrale a due linee, di 14 per la centrale a quattro	linee e di 16 per la centrale sedici. Il pannello può essere	configurato come master, in ambienti vasti, avendo la possibilità di	quattro ripetitori slave.- Display lcd grafico retroilluminato 320 x 240	punti- tasti per programmazione, tacitazione ronzatore, test	ronzatore, prova lampade- led di allarme sistema, guasto sistema,	tacitazione - visualizzazione ora/data, allarmi e guasti come	ripetizione della centrale dei 32 punti/zone- ronzatore locale per la	segnalazione di allarme/guasto- montaggio a parete- possibile	collegamento a linea chiusa o aperta- alimentazione a 24 Vcc dalla	centrale o da alimentatori remotiCaratteristiche tecniche ripetitore	allarmi tecnici e rivelazione Gas:Il terminale remoto per allarmi	tecnici è un dispositivo ausiliario utilizzato dai sistemi analogici per	il comando ed il riporto a distanza dello stato degli eventi relativi alla	rivelazione gas ed degli allarmi tecnologici .Il terminale utilizza, per	il colloquio con la centrale, un'interfaccia seriale RS485 e può	essere installato sino ad una distanza massima di 1.500 metri.Il	numero massimo di terminali collegabili è di 12 per la centrale a	due linee e di 16 per la centrale a quattro o sedici. - Display lcd	grafico retroilluminato 320 x 240 punti- tasti per riconoscimento,	menù, ripristino e visualizzazione lista eventi- ripristino allarmi con	codice per rispetto EN54-2- led di preallarme 1 2 e allarme ,	esclusioni, guasto e presenza rete- visualizzazione ora/data, allarmi	e guasti di tutti i punti tecnologici e gas- ronzatore locale per la	segnalazione di allarme/guasto- montaggio a parete- possibile	collegamento a linea chiusa o aperta- alimentazione a 24 Vcc dalla	centrale o da alimentatori remotiSpecifiche tecniche relative a tutti i	modelli:Alimentazione 10-30 VccCorrente a riposo 30 mACorrente	massima 80 mA con ronzatore attivoMassimo n° collegabile 12 o	16 a seconda delle centraliDimensioni 180 x 168 x 55 mm.Nel	prezzo dei singoli componenti si intende compreso e compensato	ogni onere ed accessorio necessario per la posa, l'allacciamento,	la taratura, il collaudo ed ogni altro onere per dare il lavoro finito a	regola d'arte.		 &amp;#xA;Ripetitore incendio</t>
  </si>
  <si>
    <t>M I S U R A Z I O N I:</t>
  </si>
  <si>
    <t/>
  </si>
  <si>
    <t>3'</t>
  </si>
  <si>
    <t>SOMMANO cad</t>
  </si>
  <si>
    <t/>
  </si>
  <si>
    <t>51</t>
  </si>
  <si>
    <t>D2.07.10.205.5</t>
  </si>
  <si>
    <t>RIVELATORE DI FUMO OTTICO	Fornitura e posa in opera di rivelatore ottico di fumo analogico	identificato a basso profilo, tipo Notifire SDX-751ME o equivalente,	costruito in conformità con le normative EN54.Applicazioni:Il	rivelatore di fumo ottico analogico identificato reagisce a tutti i fumi	visibili. E' particolarmente adatto per rilevare fuochi covanti e fuochi	a lento sviluppo. Questi tipi di fuochi si manifestano normalmente	nella fase precedente all`incendio con sviluppo di fiamma; in	questa fase quindi il fumo prodotto dal focolaio è chiaro ed	estremamente riflettente. Il rivelatore ottico di fumo interviene	tempestivamente a segnalare il principio di incendio prima che	siano prodotti danni ingenti. Il rivelatore è compatto, moderno, e si	integra facilmente in qualunque tipo di locale.Caratteristiche	generali:Il rivelatore di fumo ottico analogico identificato è in grado	di operare una discriminazione tra fuochi reali ed allarmi	intempestivi che possono essere causati da correnti d'aria, polvere,	insetti, repentine variazioni di temperatura, corrosione, ecc. Il	disegno a basso profilo lo rende adatto a soddisfare le esigenza di	ogni tipo di ambiente.Il rivelatore ottico di fumo a basso profilo	trasmette un segnale di corrente analogico direttamente	proporzionale alla densità di fumo presente. Tutti i circuiti sono	protetti contro le sovracorrenti e le interferenze elettromagnetiche.	La risposta del rivelatore (attivazione) è chiaramente visibile	dall`esterno grazie alla luce rossa lampeggiante emessa da due	diodi (led), che coprono un angolo di campo visivo di 360 gradi;	questa luce diventa fissa in caso di allarme. Il rivelatore ha un	circuito di uscita analogica in grado di controllare la trasmissione di	segnali all`interno di un loop a due soli conduttori costantemente	sorvegliati, che avviene attraverso una comunicazione continua	(interrogazione/risposta) tra sensori e centrale. Grazie a questo	sistema di comunicazione, il rivelatore trasmette alla centrale un	valore analogico corrispondente alla propria sensibilità, che viene	confrontato con i dati residenti nel software del sistema per	determinare quando necessita un intervento di	manutenzione.Specifiche tecniche:Tensione di funzionamento	15V - 28VccCorrente di riposo 330 microA Corrente di	allarme 7mA con led attivoTemperatura di funzionamento	da -10°C a + 60 °CUmidità relativa (senza condensa) 10 - 93%	Diametro 102 mm.Altezza con base 43 mm.Peso 110	gr.Peso con base 150 gr.Costruzione materiale ignifugoNel	prezzo dei singoli componenti si intende compreso e compensato	ogni onere ed accessorio necessario per la posa, l'allacciamento,	la taratura, il collaudo ed ogni altro onere per dare il lavoro finito a	regola d'arte.		 &amp;#xA;Rivelatore ottico di fumo analogico con microprocessore</t>
  </si>
  <si>
    <t>M I S U R A Z I O N I:</t>
  </si>
  <si>
    <t>voce utilizzata per rivelatore Notifier NFXI-OPT o equivalente</t>
  </si>
  <si>
    <t>3'</t>
  </si>
  <si>
    <t>SOMMANO cad</t>
  </si>
  <si>
    <t/>
  </si>
  <si>
    <t>52</t>
  </si>
  <si>
    <t>D2.07.10.290.5</t>
  </si>
  <si>
    <t>ACCESSORI PER RIVELATORI	Fornitura e posa in opera di complementi vari per rivelatori tipo	Notifire o equivalenti. Nel prezzo dei singoli componenti si intende	compreso e compensato ogni onere ed accessorio necessario per	la posa, l'allacciamento, la taratura, il collaudo ed ogni altro onere	per dare il lavoro finito a regola d'arte.		 &amp;#xA;Base Standard</t>
  </si>
  <si>
    <t>M I S U R A Z I O N I:</t>
  </si>
  <si>
    <t/>
  </si>
  <si>
    <t>3'</t>
  </si>
  <si>
    <t>SOMMANO cad</t>
  </si>
  <si>
    <t/>
  </si>
  <si>
    <t>53</t>
  </si>
  <si>
    <t>D2.07.10.375.5</t>
  </si>
  <si>
    <t>RIPETITORI	Fornitura e posa in opera di ripetitore ottico a LED, tipo Notifire	INDICATOR o equivalente, adatto per rivelatori convenzionali e	analogici di allarme, posizionato all'esterno di un locale protetto con	sensori automatici d'incendio serve alla rapida localizzazione del	rivelatore in allarme. Da applicare a muro a fianco o sopra la	portaSpecifiche tecniche:Tensione di funzionamento 5	VccAssorbimento in allarme 25 mA a 5 Vcc o 12 mA Dimensioni 70	x 35 x 23 mm.Nel prezzo dei singoli componenti si intende	compreso e compensato ogni onere ed accessorio necessario per	la posa, l'allacciamento, la taratura, il collaudo ed ogni altro onere	per dare il lavoro finito a regola d'arte.		 &amp;#xA;Ripetitore ottico d'allarme per rivelatori</t>
  </si>
  <si>
    <t>M I S U R A Z I O N I:</t>
  </si>
  <si>
    <t>controsoffitto</t>
  </si>
  <si>
    <t>fuori porta</t>
  </si>
  <si>
    <t>3'</t>
  </si>
  <si>
    <t>SOMMANO cad</t>
  </si>
  <si>
    <t/>
  </si>
  <si>
    <t>54</t>
  </si>
  <si>
    <t>D2.07.10.155.5</t>
  </si>
  <si>
    <t>MODULI 4-20mA	Fornitura e posa in opera di pulsante di allarme manuale a rottura	vetro tipo Notifire P700 o equivalente, dotato di led di segnalazione	di avvenuto azionamento adatto al montaggio a giorno in ambienti	chiusi.Caratteristiche generali:Il pulsante dovrà essere certificato	secondo la norma EN.54.11 e dovrà essere completo di:Rotare	switch per indirizzamento;Doppio isolatore escludibile;Doppio Led	bicolore per monitorare i diversi stati del pulsante;Chiave per	effettuare il test una volta installato il pulsante.Specifiche	tecniche:Tensione di funzionamento 15-32VccCorrente a riposo	390 microACorrente di allarme 5 mA con led	attivoTemperatura di funzionamento da 0 °C a + 50 °CGrado di	protezione IP44Nel prezzo dei singoli componenti si	intende compreso e compensato ogni onere ed accessorio	necessario per la posa, l'allacciamento, la taratura, il collaudo ed	ogni altro onere per dare il lavoro finito a regola d'arte.		&amp;#xA;Pulsante analogico indirizzabile</t>
  </si>
  <si>
    <t>M I S U R A Z I O N I:</t>
  </si>
  <si>
    <t>voce utilizzata per pulsante Notifier M5A-RP02SG-N026-01 o equivalente</t>
  </si>
  <si>
    <t>3'</t>
  </si>
  <si>
    <t>SOMMANO cad</t>
  </si>
  <si>
    <t/>
  </si>
  <si>
    <t>55</t>
  </si>
  <si>
    <t>D2.07.10.515.5</t>
  </si>
  <si>
    <t>ELETTROMAGNETI	Fornitura e posa in opera di elettromagnete, tipo Notifire EM o	equivalente. Caratteristiche generali:L'elettromagnete cessata la	segnalazione d'allarme è nuovamente in grado di potere attrarre di	nuovo la relativa porta tagliafuoco.Esistono magneti dotati a bordo	di pulsante di sblocco per facilitare interventi di manutenzione o di	pulizia. Caratteristiche tecniche:Con pulsante di sbloccoMagnete	ferro nichelatoPiattello ferro nichelatoSupporto nylon	rinforzatoAssorbimento 60 mA per 50 kg - 100 mA per 100 kgForza	di aggancio 50 o 100 kgNel prezzo dei singoli componenti si	intende compreso e compensato ogni onere ed accessorio	necessario per la posa, l'allacciamento, la taratura, il collaudo ed	ogni altro onere per dare il lavoro finito a regola d'arte.		 &amp;#xA;Elettromagnete 50 kg con pulsante di sblocco</t>
  </si>
  <si>
    <t>M I S U R A Z I O N I:</t>
  </si>
  <si>
    <t/>
  </si>
  <si>
    <t>3'</t>
  </si>
  <si>
    <t>SOMMANO cad</t>
  </si>
  <si>
    <t/>
  </si>
  <si>
    <t>56</t>
  </si>
  <si>
    <t>D2.07.10.515.15</t>
  </si>
  <si>
    <t>ELETTROMAGNETI	Fornitura e posa in opera di elettromagnete, tipo Notifire EM o	equivalente. Caratteristiche generali:L'elettromagnete cessata la	segnalazione d'allarme è nuovamente in grado di potere attrarre di	nuovo la relativa porta tagliafuoco.Esistono magneti dotati a bordo	di pulsante di sblocco per facilitare interventi di manutenzione o di	pulizia. Caratteristiche tecniche:Con pulsante di sbloccoMagnete	ferro nichelatoPiattello ferro nichelatoSupporto nylon	rinforzatoAssorbimento 60 mA per 50 kg - 100 mA per 100 kgForza	di aggancio 50 o 100 kgNel prezzo dei singoli componenti si	intende compreso e compensato ogni onere ed accessorio	necessario per la posa, l'allacciamento, la taratura, il collaudo ed	ogni altro onere per dare il lavoro finito a regola d'arte.		 &amp;#xA;Copertura per fermo da 50 Kg</t>
  </si>
  <si>
    <t>M I S U R A Z I O N I:</t>
  </si>
  <si>
    <t/>
  </si>
  <si>
    <t>3'</t>
  </si>
  <si>
    <t>SOMMANO cad</t>
  </si>
  <si>
    <t/>
  </si>
  <si>
    <t>57</t>
  </si>
  <si>
    <t>ELE.002</t>
  </si>
  <si>
    <t>Fornitura e posa in opera di pannello ottico acustico di allarme incendio con parte audio tacitabile avente le seguenti caratteristiche:	Pannello completo convenzionale EN 54.3/23 Bianco opaco	con FILM Rosso e sritta rossa.	Compresi: le verifiche del posizionamento, la movimentazione ed il posizionamento, l'assemblaggio, i collegamenti elettrici.     	Compresi accessori, materiali di consumo, gli oneri ed i mezzi anche non esplicitamente menzionati per dare l'opera compiuta e funzionante a regola d'arte.	Marca Notifier mod. PAN1-PLUS o equivalente</t>
  </si>
  <si>
    <t>M I S U R A Z I O N I:</t>
  </si>
  <si>
    <t/>
  </si>
  <si>
    <t>3'</t>
  </si>
  <si>
    <t>SOMMANO n.</t>
  </si>
  <si>
    <t/>
  </si>
  <si>
    <t>58</t>
  </si>
  <si>
    <t>D2.07.10.505.5</t>
  </si>
  <si>
    <t>ALIMENTATORE	Fornitura e posa in opera di alimentatore supplementare, tipo	Notifire ALI25A o equivalente, con batterie ermetiche al piombo.	Caratteristiche generali:- Certificato EN 54-14 - Ricarica di due	accumulatori da 18Ah- Contenitore metallico con indicazione a led	del corretto funzionamento- Led per segnalazioni di presenza rete,	batteria bassa - ok - sovraccarica e guasto generale - Microcontatto	per controllo apertura- Relè per invio segnalazione di anomalia e	relè per segnalazione di mancanza rete- Ponticelli di	programmazione per ritardo segnalazione di mancanza	reteSpecifiche tecniche:- Tensione di rete 230Vca- Tensione di	funzionamento 27,6Vcc- Accumulatori 2 da 17Ah- Corrente	nominale 4A- Corrente max 5A- Uscite relè 2 per guasto e	mancanza rete (ritardato)- Temperatura di funzionamento da -5°C a	+40°C- Dimensioni 374 x 307 x 175Nel prezzo dei singoli	componenti si intende compreso e compensato ogni onere ed	accessorio necessario per la posa, l'allacciamento, la taratura, il	collaudo ed ogni altro onere per dare il lavoro finito a regola d'arte.		 &amp;#xA;Alimentatore 24V 4+1A conforme EN 54 in scatola di contenimento</t>
  </si>
  <si>
    <t>M I S U R A Z I O N I:</t>
  </si>
  <si>
    <t/>
  </si>
  <si>
    <t>3'</t>
  </si>
  <si>
    <t>SOMMANO cad</t>
  </si>
  <si>
    <t/>
  </si>
  <si>
    <t>59</t>
  </si>
  <si>
    <t>D2.07.10.505.30</t>
  </si>
  <si>
    <t>ALIMENTATORE	Fornitura e posa in opera di alimentatore supplementare, tipo	Notifire ALI25A o equivalente, con batterie ermetiche al piombo.	Caratteristiche generali:- Certificato EN 54-14 - Ricarica di due	accumulatori da 18Ah- Contenitore metallico con indicazione a led	del corretto funzionamento- Led per segnalazioni di presenza rete,	batteria bassa - ok - sovraccarica e guasto generale - Microcontatto	per controllo apertura- Relè per invio segnalazione di anomalia e	relè per segnalazione di mancanza rete- Ponticelli di	programmazione per ritardo segnalazione di mancanza	reteSpecifiche tecniche:- Tensione di rete 230Vca- Tensione di	funzionamento 27,6Vcc- Accumulatori 2 da 17Ah- Corrente	nominale 4A- Corrente max 5A- Uscite relè 2 per guasto e	mancanza rete (ritardato)- Temperatura di funzionamento da -5°C a	+40°C- Dimensioni 374 x 307 x 175Nel prezzo dei singoli	componenti si intende compreso e compensato ogni onere ed	accessorio necessario per la posa, l'allacciamento, la taratura, il	collaudo ed ogni altro onere per dare il lavoro finito a regola d'arte.		 &amp;#xA;Batteria al piombo 12v 17-18Ah</t>
  </si>
  <si>
    <t>M I S U R A Z I O N I:</t>
  </si>
  <si>
    <t/>
  </si>
  <si>
    <t>3'</t>
  </si>
  <si>
    <t>SOMMANO cad</t>
  </si>
  <si>
    <t/>
  </si>
  <si>
    <t>60</t>
  </si>
  <si>
    <t>D2.07.10.360.5</t>
  </si>
  <si>
    <t>SIRENE CONVENZIONALI	Fornitura e posa in opera di sirena convenzionale, tipo Notifire DSE	o equivalente, sviluppata in conformità con le normative EN54 parte	3. Specifiche tecniche sirena:- Tensione 24Vcc- Corrente in	allarme 50mA a 24Vcc a tono continuo e max. volume- Uscita	suono ad 3m dB100 - Temperatura di funzionamento -25°C	+93°C- Grado di protezione IP44Nel prezzo dei singoli componenti	si intende compreso e compensato ogni onere ed accessorio	necessario per la posa, l'allacciamento, la taratura, il collaudo ed	ogni altro onere per dare il lavoro finito a regola d'arte.		 &amp;#xA;Sirena elettronica autoalimentata 24Vcc con lampeggiante</t>
  </si>
  <si>
    <t>M I S U R A Z I O N I:</t>
  </si>
  <si>
    <t/>
  </si>
  <si>
    <t>3'</t>
  </si>
  <si>
    <t>SOMMANO cad</t>
  </si>
  <si>
    <t/>
  </si>
  <si>
    <t>61</t>
  </si>
  <si>
    <t>D2.07.10.505.10</t>
  </si>
  <si>
    <t>ALIMENTATORE	Fornitura e posa in opera di alimentatore supplementare, tipo	Notifire ALI25A o equivalente, con batterie ermetiche al piombo.	Caratteristiche generali:- Certificato EN 54-14 - Ricarica di due	accumulatori da 18Ah- Contenitore metallico con indicazione a led	del corretto funzionamento- Led per segnalazioni di presenza rete,	batteria bassa - ok - sovraccarica e guasto generale - Microcontatto	per controllo apertura- Relè per invio segnalazione di anomalia e	relè per segnalazione di mancanza rete- Ponticelli di	programmazione per ritardo segnalazione di mancanza	reteSpecifiche tecniche:- Tensione di rete 230Vca- Tensione di	funzionamento 27,6Vcc- Accumulatori 2 da 17Ah- Corrente	nominale 4A- Corrente max 5A- Uscite relè 2 per guasto e	mancanza rete (ritardato)- Temperatura di funzionamento da -5°C a	+40°C- Dimensioni 374 x 307 x 175Nel prezzo dei singoli	componenti si intende compreso e compensato ogni onere ed	accessorio necessario per la posa, l'allacciamento, la taratura, il	collaudo ed ogni altro onere per dare il lavoro finito a regola d'arte.		 &amp;#xA;Batteria al piombo 12v 1,1Ah</t>
  </si>
  <si>
    <t>M I S U R A Z I O N I:</t>
  </si>
  <si>
    <t/>
  </si>
  <si>
    <t>3'</t>
  </si>
  <si>
    <t>SOMMANO cad</t>
  </si>
  <si>
    <t/>
  </si>
  <si>
    <t>62</t>
  </si>
  <si>
    <t>D2.07.10.110.15</t>
  </si>
  <si>
    <t>MODULI STANDARD	Fornitura e posa in opera di modulo di interfaccia di tipo analogico	(tipo M710E-CZ, M701E, M710E, M720E, M721E, M700XE) per	sistemi di rivelazione incendio tipo Notifire o equivalente, adatto per	essere alloggiato in apposito box in materiale plastico	M200-SMB.Caratteristiche generali:Ogni tipologia di modulo e'	dotato di un led che a seconda del colore e della tipologia di	lampeggio ne indica la condizione normale, di allarme o guasto.Il	modulo per rivelatori di fumo convenzionali a 2 o 4 conduttori viene	utilizzato per collegare una zona di rivelatori compatibili utilizzando	un indirizzo sulla linea analogica (selezionabile tramite selettori	rotanti direttamente sul modulo). Monitorizza la zona di rivelatori	convenzionali ed il collegamento con alimentazioni esterne.Il	modulo d'ingresso permette di raccogliere le segnalazioni	provenienti da sistemi diversi e di riportarle in un loop di rivelazione	incendio ad indirizzo.Il modulo di uscita permette di comandare	delle attivazioni esterne a seguito di una certa segnalazione	proveniente dal sistema in funzione della programmazione della	centrale. Il modulo di isolamento guasti viene utilizzato per	proteggere l'impianto da corto circuiti sulle linee isolando la parte	del circuito interessata.Specifiche tecniche comuni a tutti i	moduli:Tensione di funzionamento 15-32VccTemperatura di	funzionamento da -20 °C a + 60 °CUmidità relativa (senza	condensa) 5 - 95%Specifiche tecniche del modulo indirizzato	per rivelatori di fumo convenzionali M710E-CZ:Tensione di	funzionamento 15-30 o 32VccCorrente a riposo 288	microACorrente a riposo con led attivo 500 microA Specifiche	tecniche del modulo indirizzato di uscita M-701E:Tensione di	funzionamento 15-28VccCorrente a riposo 310	microACorrente a riposo con led attivo 510 microAContatto 2 A	30Vcc Specifiche tecniche del modulo indirizzato di ingresso	M-710E:Tensione di funzionamento 15-30VccCorrente a riposo	310 microACorrente a riposo con led attivo 510	microASpecifiche tecniche del modulo indirizzato a due ingressi	M-720E:Tensione di funzionamento 15-30VccCorrente a riposo	340 microACorrente a riposo con led attivo 600	microASpecifiche tecniche del modulo indirizzato a due ingressi ed	un'uscita M-721E:Tensione di funzionamento 15-30VccCorrente	a riposo 340 microACorrente a riposo con led attivo 660	microASpecifiche tecniche del modulo indirizzato di isolamento	M-700XE:Tensione di funzionamento 15-30VccCorrente a riposo	200 microANel prezzo dei singoli componenti si intende	compreso e compensato ogni onere ed accessorio necessario per	la posa, l'allacciamento, la taratura, il collaudo ed ogni altro onere	per dare il lavoro finito a regola d'arte.		Modulo indirizzato di ingresso M-710E</t>
  </si>
  <si>
    <t>M I S U R A Z I O N I:</t>
  </si>
  <si>
    <t/>
  </si>
  <si>
    <t>3'</t>
  </si>
  <si>
    <t>SOMMANO cad</t>
  </si>
  <si>
    <t/>
  </si>
  <si>
    <t>63</t>
  </si>
  <si>
    <t>D2.07.10.110.10</t>
  </si>
  <si>
    <t>MODULI STANDARD	Fornitura e posa in opera di modulo di interfaccia di tipo analogico	(tipo M710E-CZ, M701E, M710E, M720E, M721E, M700XE) per	sistemi di rivelazione incendio tipo Notifire o equivalente, adatto per	essere alloggiato in apposito box in materiale plastico	M200-SMB.Caratteristiche generali:Ogni tipologia di modulo e'	dotato di un led che a seconda del colore e della tipologia di	lampeggio ne indica la condizione normale, di allarme o guasto.Il	modulo per rivelatori di fumo convenzionali a 2 o 4 conduttori viene	utilizzato per collegare una zona di rivelatori compatibili utilizzando	un indirizzo sulla linea analogica (selezionabile tramite selettori	rotanti direttamente sul modulo). Monitorizza la zona di rivelatori	convenzionali ed il collegamento con alimentazioni esterne.Il	modulo d'ingresso permette di raccogliere le segnalazioni	provenienti da sistemi diversi e di riportarle in un loop di rivelazione	incendio ad indirizzo.Il modulo di uscita permette di comandare	delle attivazioni esterne a seguito di una certa segnalazione	proveniente dal sistema in funzione della programmazione della	centrale. Il modulo di isolamento guasti viene utilizzato per	proteggere l'impianto da corto circuiti sulle linee isolando la parte	del circuito interessata.Specifiche tecniche comuni a tutti i	moduli:Tensione di funzionamento 15-32VccTemperatura di	funzionamento da -20 °C a + 60 °CUmidità relativa (senza	condensa) 5 - 95%Specifiche tecniche del modulo indirizzato	per rivelatori di fumo convenzionali M710E-CZ:Tensione di	funzionamento 15-30 o 32VccCorrente a riposo 288	microACorrente a riposo con led attivo 500 microA Specifiche	tecniche del modulo indirizzato di uscita M-701E:Tensione di	funzionamento 15-28VccCorrente a riposo 310	microACorrente a riposo con led attivo 510 microAContatto 2 A	30Vcc Specifiche tecniche del modulo indirizzato di ingresso	M-710E:Tensione di funzionamento 15-30VccCorrente a riposo	310 microACorrente a riposo con led attivo 510	microASpecifiche tecniche del modulo indirizzato a due ingressi	M-720E:Tensione di funzionamento 15-30VccCorrente a riposo	340 microACorrente a riposo con led attivo 600	microASpecifiche tecniche del modulo indirizzato a due ingressi ed	un'uscita M-721E:Tensione di funzionamento 15-30VccCorrente	a riposo 340 microACorrente a riposo con led attivo 660	microASpecifiche tecniche del modulo indirizzato di isolamento	M-700XE:Tensione di funzionamento 15-30VccCorrente a riposo	200 microANel prezzo dei singoli componenti si intende	compreso e compensato ogni onere ed accessorio necessario per	la posa, l'allacciamento, la taratura, il collaudo ed ogni altro onere	per dare il lavoro finito a regola d'arte.		Modulo indirizzato di uscita M-701E</t>
  </si>
  <si>
    <t>M I S U R A Z I O N I:</t>
  </si>
  <si>
    <t/>
  </si>
  <si>
    <t>3'</t>
  </si>
  <si>
    <t>SOMMANO cad</t>
  </si>
  <si>
    <t/>
  </si>
  <si>
    <t>64</t>
  </si>
  <si>
    <t>D2.07.10.110.35</t>
  </si>
  <si>
    <t>MODULI STANDARD	Fornitura e posa in opera di modulo di interfaccia di tipo analogico	(tipo M710E-CZ, M701E, M710E, M720E, M721E, M700XE) per	sistemi di rivelazione incendio tipo Notifire o equivalente, adatto per	essere alloggiato in apposito box in materiale plastico	M200-SMB.Caratteristiche generali:Ogni tipologia di modulo e'	dotato di un led che a seconda del colore e della tipologia di	lampeggio ne indica la condizione normale, di allarme o guasto.Il	modulo per rivelatori di fumo convenzionali a 2 o 4 conduttori viene	utilizzato per collegare una zona di rivelatori compatibili utilizzando	un indirizzo sulla linea analogica (selezionabile tramite selettori	rotanti direttamente sul modulo). Monitorizza la zona di rivelatori	convenzionali ed il collegamento con alimentazioni esterne.Il	modulo d'ingresso permette di raccogliere le segnalazioni	provenienti da sistemi diversi e di riportarle in un loop di rivelazione	incendio ad indirizzo.Il modulo di uscita permette di comandare	delle attivazioni esterne a seguito di una certa segnalazione	proveniente dal sistema in funzione della programmazione della	centrale. Il modulo di isolamento guasti viene utilizzato per	proteggere l'impianto da corto circuiti sulle linee isolando la parte	del circuito interessata.Specifiche tecniche comuni a tutti i	moduli:Tensione di funzionamento 15-32VccTemperatura di	funzionamento da -20 °C a + 60 °CUmidità relativa (senza	condensa) 5 - 95%Specifiche tecniche del modulo indirizzato	per rivelatori di fumo convenzionali M710E-CZ:Tensione di	funzionamento 15-30 o 32VccCorrente a riposo 288	microACorrente a riposo con led attivo 500 microA Specifiche	tecniche del modulo indirizzato di uscita M-701E:Tensione di	funzionamento 15-28VccCorrente a riposo 310	microACorrente a riposo con led attivo 510 microAContatto 2 A	30Vcc Specifiche tecniche del modulo indirizzato di ingresso	M-710E:Tensione di funzionamento 15-30VccCorrente a riposo	310 microACorrente a riposo con led attivo 510	microASpecifiche tecniche del modulo indirizzato a due ingressi	M-720E:Tensione di funzionamento 15-30VccCorrente a riposo	340 microACorrente a riposo con led attivo 600	microASpecifiche tecniche del modulo indirizzato a due ingressi ed	un'uscita M-721E:Tensione di funzionamento 15-30VccCorrente	a riposo 340 microACorrente a riposo con led attivo 660	microASpecifiche tecniche del modulo indirizzato di isolamento	M-700XE:Tensione di funzionamento 15-30VccCorrente a riposo	200 microANel prezzo dei singoli componenti si intende	compreso e compensato ogni onere ed accessorio necessario per	la posa, l'allacciamento, la taratura, il collaudo ed ogni altro onere	per dare il lavoro finito a regola d'arte.		Box per montaggio per moduli M 700</t>
  </si>
  <si>
    <t>M I S U R A Z I O N I:</t>
  </si>
  <si>
    <t/>
  </si>
  <si>
    <t>3'</t>
  </si>
  <si>
    <t>SOMMANO cad</t>
  </si>
  <si>
    <t/>
  </si>
  <si>
    <t>65</t>
  </si>
  <si>
    <t>D2.07.10.245.5</t>
  </si>
  <si>
    <t>RIVELATORE VIA RADIO	Fornitura e posa in opera di rivelatore combinato di fumo e di calore	via radio, tipo Notifire FRM 2100 o equivalente, conforme EN54 parte	5 e 7. Applicazioni: Il rivelatore a doppia tecnologia combinata: ottico	di fumo e di calore reagisce a tutti i fumi visibili. E' particolarmente	adatto per rilevare fuochi covanti, fuochi a lento sviluppo e fuochi	aperti. I primi si manifestano normalmente nella fase precedente	all`incendio con sviluppo di fiamma; in questa fase quindi il fumo	prodotto dal focolaio è chiaro ed estremamente riflettente, i secondi	nella fase successiva o nel caso della combustione di liquidi. La	parte ottica interviene tempestivamente a segnalare il principio di	incendio prima che siano prodotti danni ingenti, la parte termica gli	altri tipi di fuochi. La combinazione delle due tecniche di rivelazione	permette, grazie ai sofisticati algoritmi, non solo l'anticipazione	dell'allarme, ma pure una notevole riduzione degli allarmi	intempestivi. Il rivelatore grazie all'utilizzo della trasmissione radio	può essere impiegato in tutte quelle applicazioni ove è impossibile	l'utilizzo di cavi. Caratteristiche generali: - trasmissione radio su	doppia frequenza - grande affidabilità di funzionamento - design	compatto ed elegante - insensibilità ai disturbi elettromagnetici -	comportamento di risposta costante nel tempo - led di	visualizzazione per una più facile identificazione in caso d'allarme	Specifiche tecniche: Alimentazione batterie al litio 2 x 3V tipo CR-123	Frequenza radio 434MHz e 868MHz Temperatura di funzionamento	da -0°C a + 50 °C Umidità relativa (senza condensa) 10 - 93%	Costruzione materiale ignifugo Nel prezzo dei singoli componenti si	intende compreso e compensato ogni onere ed accessorio	necessario per la posa, l'allacciamento, la taratura, il collaudo ed	ogni altro onere per dare il lavoro finito a regola d'arte		 &amp;#xA;Rivelatore ottico-termico via radio</t>
  </si>
  <si>
    <t>M I S U R A Z I O N I:</t>
  </si>
  <si>
    <t>voce utilizzata per rilevatore radio Notifier mod. NRX-OPT + B501RF o equivalente</t>
  </si>
  <si>
    <t>3'</t>
  </si>
  <si>
    <t>SOMMANO cad</t>
  </si>
  <si>
    <t/>
  </si>
  <si>
    <t>66</t>
  </si>
  <si>
    <t>D2.07.10.170.5</t>
  </si>
  <si>
    <t>PULSANTI VIA RADIO	Fornitura e posa in opera di pulsante manuale via radio a rottura	vetro, tipo Notifire FDKM 2100 o equivalente, dotato di led di	segnalazione di avvenuto azionamento, in contenitore in plastica di	colore rosso o blu adatto al montaggio a vista.Caratteristiche	generali:- Pulsante manuale di allarme a rottura vetro via radio	conforme EN54-11- trasmissione radio su doppia frequenza	Azionamento automatico alla rottura del vetro- Fissabile su scatola	da incasso- Vetro protetto da pellicola antinfortunisticaSpecifiche	tecniche:Alimentazione batterie al litio 2 x 3 tipo CR-4148	(comprese nella fornitura)Frequenza radio 434MHz e	868MHzColore rosso o bluNel prezzo dei singoli componenti si	intende compreso e compensato ogni onere ed accessorio	necessario per la posa, l'allacciamento, la taratura, il collaudo ed	ogni altro onere per dare il lavoro finito a regola d'arte.		 &amp;#xA;Pulsante via radio</t>
  </si>
  <si>
    <t>M I S U R A Z I O N I:</t>
  </si>
  <si>
    <t>voce utilizzata per pulsante radio Notifier mod. NRX-WCP o equivalente</t>
  </si>
  <si>
    <t>3'</t>
  </si>
  <si>
    <t>SOMMANO cad</t>
  </si>
  <si>
    <t/>
  </si>
  <si>
    <t>67</t>
  </si>
  <si>
    <t>ELE.009</t>
  </si>
  <si>
    <t>Fornitura e posa in opera di gateway radio per impianto rilevazione incendi avente le seguenti caratteristiche:	Il gateway è un dispositivo a radiofrequenza che permette di interfacciare dispositivi antincendio radio con sistemi antincendio intelligenti e indirizzabili cablati che usano un protocollo di comunicazione proprietario. Il gateway contiene un ricetrasmettitore che permette una comunicazione radio bidirezionale con i dispositivi di rivelazione e segnalazione antincendio wireless ed una serie di driver che permettono la comunicazione via cavo (linea) con il pannello di controllo. Il dispositivo è a norma EN54-25, EN54-17 ed EN54-18 e rispetta i requisiti di cui agli standard EN 300 220 ed EN 301 489 per la conformità alla Direttiva R&amp;TTE. Corrente di linea in funzionamento normale (comunicazione ogni 5 s con LED verde intermittente): fino a 3,4 mA max a seconda della configurazione RF (scenario peggiore 32 dispositivi in configurazione a stella). Corrente di accensione LED sul loop (max): rosso 4 mA, ambra 5,3 mA. Tempo di inizializzazione all'accensione: 2 s (tipico). Frequenza radio: 865-870 MHz (fino a 18 canali). Potenza di uscita RF: 14 dBm (max). Portata: 400 m (tipico in aria libera). Massimo numero di dispositivi RF controllabili: 32. Umidità relativa: dal 10% al 93% (senza condensa). Cablaggio: 0,75 mmq - 2,5 mmq max. Isolatore di Linea. Il dispositivo è a norma EN54-7 e rispetta i requisiti di cui agli standard EN 300 220 ed EN 301 489 per la conformità alla Direttiva R&amp;TTE.	Compresi: le verifiche del posizionamento, la movimentazione ed il posizionamento, l'assemblaggio, i collegamenti elettrici.     	Compresi accessori, materiali di consumo, gli oneri ed i mezzi anche non esplicitamente menzionati per dare l'opera compiuta e funzionante a regola d'arte.	Marca Notifier mod. NRXI-GATE o equivalente</t>
  </si>
  <si>
    <t>M I S U R A Z I O N I:</t>
  </si>
  <si>
    <t/>
  </si>
  <si>
    <t>3'</t>
  </si>
  <si>
    <t>SOMMANO n.</t>
  </si>
  <si>
    <t/>
  </si>
  <si>
    <t>68</t>
  </si>
  <si>
    <t>D1.01.40.90.25</t>
  </si>
  <si>
    <t>CAVO PER IMPIANTI ANTINCENDIO A NORMA UNI 9795-2010	Fornitura e posa in opera di cavo twistato e schermato per impianti	antincendio, conforme alla norma UNI 9795 del 2010, conduttore in	rame rosso flessibile e/o rigido, isolamento in gomma di silicone	EI2, lamina AL/PET con filo di continuità, guaina esterna LSZH	qualità M1 Rosso, isolamento guaina 1000V (Grado 4), conforme a	EN50200 e CEI20-37, posto in opera in idonea tubazione	predisposta;	Nel prezzo si intende compreso e compensato ogni onere di	siglatura funzioni e giunzioni eseguite con idonei materiali, scorta,	sfridi ed accessorio necessario per dare il lavoro finito a regola	d'arte.		PH LSZH 2x2,5 mm2 (Resistente al fuoco per 30 min.)</t>
  </si>
  <si>
    <t>M I S U R A Z I O N I:</t>
  </si>
  <si>
    <t>conforme UNI9795 2013</t>
  </si>
  <si>
    <t>conforme UNI9795 2013 - stacchi e collegamenti</t>
  </si>
  <si>
    <t>3'</t>
  </si>
  <si>
    <t>SOMMANO m</t>
  </si>
  <si>
    <t/>
  </si>
  <si>
    <t>69</t>
  </si>
  <si>
    <t>D1.05.20.10.30</t>
  </si>
  <si>
    <t>MINICANALE	Fornitura e posa in opera di minicanale in PVC autoestinguente;	conforme alle prescrizioni CEI 23-32 e varianti; marchiato IMQ o	equivalente; per posa a parete; compresi angoli, giunti con idoneo	sistema di aggancio, coperchio avvolgente con bordi arrotondati;	grado di protezione IP4X; colore bianco; misurazione schematica fra	quadri e/o cassetta di derivazione principale.	Nel prezzo si intende compreso e compensato ogni onere ed	accessorio necessario per la posa, pezzi speciali ed ogni altro	onere per dare il lavoro finito a regola d'arte.		32x16mm - 1 scomparto</t>
  </si>
  <si>
    <t>M I S U R A Z I O N I:</t>
  </si>
  <si>
    <t/>
  </si>
  <si>
    <t>3'</t>
  </si>
  <si>
    <t>SOMMANO m</t>
  </si>
  <si>
    <t/>
  </si>
  <si>
    <t>70</t>
  </si>
  <si>
    <t>D2.07.10.205.5</t>
  </si>
  <si>
    <t>RIVELATORE DI FUMO OTTICO	Fornitura e posa in opera di rivelatore ottico di fumo analogico	identificato a basso profilo, tipo Notifire SDX-751ME o equivalente,	costruito in conformità con le normative EN54.Applicazioni:Il	rivelatore di fumo ottico analogico identificato reagisce a tutti i fumi	visibili. E' particolarmente adatto per rilevare fuochi covanti e fuochi	a lento sviluppo. Questi tipi di fuochi si manifestano normalmente	nella fase precedente all`incendio con sviluppo di fiamma; in	questa fase quindi il fumo prodotto dal focolaio è chiaro ed	estremamente riflettente. Il rivelatore ottico di fumo interviene	tempestivamente a segnalare il principio di incendio prima che	siano prodotti danni ingenti. Il rivelatore è compatto, moderno, e si	integra facilmente in qualunque tipo di locale.Caratteristiche	generali:Il rivelatore di fumo ottico analogico identificato è in grado	di operare una discriminazione tra fuochi reali ed allarmi	intempestivi che possono essere causati da correnti d'aria, polvere,	insetti, repentine variazioni di temperatura, corrosione, ecc. Il	disegno a basso profilo lo rende adatto a soddisfare le esigenza di	ogni tipo di ambiente.Il rivelatore ottico di fumo a basso profilo	trasmette un segnale di corrente analogico direttamente	proporzionale alla densità di fumo presente. Tutti i circuiti sono	protetti contro le sovracorrenti e le interferenze elettromagnetiche.	La risposta del rivelatore (attivazione) è chiaramente visibile	dall`esterno grazie alla luce rossa lampeggiante emessa da due	diodi (led), che coprono un angolo di campo visivo di 360 gradi;	questa luce diventa fissa in caso di allarme. Il rivelatore ha un	circuito di uscita analogica in grado di controllare la trasmissione di	segnali all`interno di un loop a due soli conduttori costantemente	sorvegliati, che avviene attraverso una comunicazione continua	(interrogazione/risposta) tra sensori e centrale. Grazie a questo	sistema di comunicazione, il rivelatore trasmette alla centrale un	valore analogico corrispondente alla propria sensibilità, che viene	confrontato con i dati residenti nel software del sistema per	determinare quando necessita un intervento di	manutenzione.Specifiche tecniche:Tensione di funzionamento	15V - 28VccCorrente di riposo 330 microA Corrente di	allarme 7mA con led attivoTemperatura di funzionamento	da -10°C a + 60 °CUmidità relativa (senza condensa) 10 - 93%	Diametro 102 mm.Altezza con base 43 mm.Peso 110	gr.Peso con base 150 gr.Costruzione materiale ignifugoNel	prezzo dei singoli componenti si intende compreso e compensato	ogni onere ed accessorio necessario per la posa, l'allacciamento,	la taratura, il collaudo ed ogni altro onere per dare il lavoro finito a	regola d'arte.		 &amp;#xA;Rivelatore ottico di fumo analogico con microprocessore</t>
  </si>
  <si>
    <t>M I S U R A Z I O N I:</t>
  </si>
  <si>
    <t>voce utilizzata per rivelatore Notifier NFXI-OPT o equivalente</t>
  </si>
  <si>
    <t>3'</t>
  </si>
  <si>
    <t>SOMMANO cad</t>
  </si>
  <si>
    <t/>
  </si>
  <si>
    <t>71</t>
  </si>
  <si>
    <t>D2.07.10.290.5</t>
  </si>
  <si>
    <t>ACCESSORI PER RIVELATORI	Fornitura e posa in opera di complementi vari per rivelatori tipo	Notifire o equivalenti. Nel prezzo dei singoli componenti si intende	compreso e compensato ogni onere ed accessorio necessario per	la posa, l'allacciamento, la taratura, il collaudo ed ogni altro onere	per dare il lavoro finito a regola d'arte.		 &amp;#xA;Base Standard</t>
  </si>
  <si>
    <t>M I S U R A Z I O N I:</t>
  </si>
  <si>
    <t/>
  </si>
  <si>
    <t>3'</t>
  </si>
  <si>
    <t>SOMMANO cad</t>
  </si>
  <si>
    <t/>
  </si>
  <si>
    <t>72</t>
  </si>
  <si>
    <t>D2.07.10.375.5</t>
  </si>
  <si>
    <t>RIPETITORI	Fornitura e posa in opera di ripetitore ottico a LED, tipo Notifire	INDICATOR o equivalente, adatto per rivelatori convenzionali e	analogici di allarme, posizionato all'esterno di un locale protetto con	sensori automatici d'incendio serve alla rapida localizzazione del	rivelatore in allarme. Da applicare a muro a fianco o sopra la	portaSpecifiche tecniche:Tensione di funzionamento 5	VccAssorbimento in allarme 25 mA a 5 Vcc o 12 mA Dimensioni 70	x 35 x 23 mm.Nel prezzo dei singoli componenti si intende	compreso e compensato ogni onere ed accessorio necessario per	la posa, l'allacciamento, la taratura, il collaudo ed ogni altro onere	per dare il lavoro finito a regola d'arte.		 &amp;#xA;Ripetitore ottico d'allarme per rivelatori</t>
  </si>
  <si>
    <t>M I S U R A Z I O N I:</t>
  </si>
  <si>
    <t>fuori porta</t>
  </si>
  <si>
    <t>3'</t>
  </si>
  <si>
    <t>SOMMANO cad</t>
  </si>
  <si>
    <t/>
  </si>
  <si>
    <t>73</t>
  </si>
  <si>
    <t>D2.07.10.155.5</t>
  </si>
  <si>
    <t>MODULI 4-20mA	Fornitura e posa in opera di pulsante di allarme manuale a rottura	vetro tipo Notifire P700 o equivalente, dotato di led di segnalazione	di avvenuto azionamento adatto al montaggio a giorno in ambienti	chiusi.Caratteristiche generali:Il pulsante dovrà essere certificato	secondo la norma EN.54.11 e dovrà essere completo di:Rotare	switch per indirizzamento;Doppio isolatore escludibile;Doppio Led	bicolore per monitorare i diversi stati del pulsante;Chiave per	effettuare il test una volta installato il pulsante.Specifiche	tecniche:Tensione di funzionamento 15-32VccCorrente a riposo	390 microACorrente di allarme 5 mA con led	attivoTemperatura di funzionamento da 0 °C a + 50 °CGrado di	protezione IP44Nel prezzo dei singoli componenti si	intende compreso e compensato ogni onere ed accessorio	necessario per la posa, l'allacciamento, la taratura, il collaudo ed	ogni altro onere per dare il lavoro finito a regola d'arte.		&amp;#xA;Pulsante analogico indirizzabile</t>
  </si>
  <si>
    <t>M I S U R A Z I O N I:</t>
  </si>
  <si>
    <t>voce utilizzata per pulsante Notifier M5A-RP02SG-N026-01 o equivalente</t>
  </si>
  <si>
    <t>3'</t>
  </si>
  <si>
    <t>SOMMANO cad</t>
  </si>
  <si>
    <t/>
  </si>
  <si>
    <t>74</t>
  </si>
  <si>
    <t>ELE.002</t>
  </si>
  <si>
    <t>Fornitura e posa in opera di pannello ottico acustico di allarme incendio con parte audio tacitabile avente le seguenti caratteristiche:	Pannello completo convenzionale EN 54.3/23 Bianco opaco	con FILM Rosso e sritta rossa.	Compresi: le verifiche del posizionamento, la movimentazione ed il posizionamento, l'assemblaggio, i collegamenti elettrici.     	Compresi accessori, materiali di consumo, gli oneri ed i mezzi anche non esplicitamente menzionati per dare l'opera compiuta e funzionante a regola d'arte.	Marca Notifier mod. PAN1-PLUS o equivalente</t>
  </si>
  <si>
    <t>M I S U R A Z I O N I:</t>
  </si>
  <si>
    <t/>
  </si>
  <si>
    <t>3'</t>
  </si>
  <si>
    <t>SOMMANO n.</t>
  </si>
  <si>
    <t/>
  </si>
  <si>
    <t>75</t>
  </si>
  <si>
    <t>D2.07.10.110.10</t>
  </si>
  <si>
    <t>MODULI STANDARD	Fornitura e posa in opera di modulo di interfaccia di tipo analogico	(tipo M710E-CZ, M701E, M710E, M720E, M721E, M700XE) per	sistemi di rivelazione incendio tipo Notifire o equivalente, adatto per	essere alloggiato in apposito box in materiale plastico	M200-SMB.Caratteristiche generali:Ogni tipologia di modulo e'	dotato di un led che a seconda del colore e della tipologia di	lampeggio ne indica la condizione normale, di allarme o guasto.Il	modulo per rivelatori di fumo convenzionali a 2 o 4 conduttori viene	utilizzato per collegare una zona di rivelatori compatibili utilizzando	un indirizzo sulla linea analogica (selezionabile tramite selettori	rotanti direttamente sul modulo). Monitorizza la zona di rivelatori	convenzionali ed il collegamento con alimentazioni esterne.Il	modulo d'ingresso permette di raccogliere le segnalazioni	provenienti da sistemi diversi e di riportarle in un loop di rivelazione	incendio ad indirizzo.Il modulo di uscita permette di comandare	delle attivazioni esterne a seguito di una certa segnalazione	proveniente dal sistema in funzione della programmazione della	centrale. Il modulo di isolamento guasti viene utilizzato per	proteggere l'impianto da corto circuiti sulle linee isolando la parte	del circuito interessata.Specifiche tecniche comuni a tutti i	moduli:Tensione di funzionamento 15-32VccTemperatura di	funzionamento da -20 °C a + 60 °CUmidità relativa (senza	condensa) 5 - 95%Specifiche tecniche del modulo indirizzato	per rivelatori di fumo convenzionali M710E-CZ:Tensione di	funzionamento 15-30 o 32VccCorrente a riposo 288	microACorrente a riposo con led attivo 500 microA Specifiche	tecniche del modulo indirizzato di uscita M-701E:Tensione di	funzionamento 15-28VccCorrente a riposo 310	microACorrente a riposo con led attivo 510 microAContatto 2 A	30Vcc Specifiche tecniche del modulo indirizzato di ingresso	M-710E:Tensione di funzionamento 15-30VccCorrente a riposo	310 microACorrente a riposo con led attivo 510	microASpecifiche tecniche del modulo indirizzato a due ingressi	M-720E:Tensione di funzionamento 15-30VccCorrente a riposo	340 microACorrente a riposo con led attivo 600	microASpecifiche tecniche del modulo indirizzato a due ingressi ed	un'uscita M-721E:Tensione di funzionamento 15-30VccCorrente	a riposo 340 microACorrente a riposo con led attivo 660	microASpecifiche tecniche del modulo indirizzato di isolamento	M-700XE:Tensione di funzionamento 15-30VccCorrente a riposo	200 microANel prezzo dei singoli componenti si intende	compreso e compensato ogni onere ed accessorio necessario per	la posa, l'allacciamento, la taratura, il collaudo ed ogni altro onere	per dare il lavoro finito a regola d'arte.		Modulo indirizzato di uscita M-701E</t>
  </si>
  <si>
    <t>M I S U R A Z I O N I:</t>
  </si>
  <si>
    <t/>
  </si>
  <si>
    <t>3'</t>
  </si>
  <si>
    <t>SOMMANO cad</t>
  </si>
  <si>
    <t/>
  </si>
  <si>
    <t>76</t>
  </si>
  <si>
    <t>D2.07.10.110.35</t>
  </si>
  <si>
    <t>MODULI STANDARD	Fornitura e posa in opera di modulo di interfaccia di tipo analogico	(tipo M710E-CZ, M701E, M710E, M720E, M721E, M700XE) per	sistemi di rivelazione incendio tipo Notifire o equivalente, adatto per	essere alloggiato in apposito box in materiale plastico	M200-SMB.Caratteristiche generali:Ogni tipologia di modulo e'	dotato di un led che a seconda del colore e della tipologia di	lampeggio ne indica la condizione normale, di allarme o guasto.Il	modulo per rivelatori di fumo convenzionali a 2 o 4 conduttori viene	utilizzato per collegare una zona di rivelatori compatibili utilizzando	un indirizzo sulla linea analogica (selezionabile tramite selettori	rotanti direttamente sul modulo). Monitorizza la zona di rivelatori	convenzionali ed il collegamento con alimentazioni esterne.Il	modulo d'ingresso permette di raccogliere le segnalazioni	provenienti da sistemi diversi e di riportarle in un loop di rivelazione	incendio ad indirizzo.Il modulo di uscita permette di comandare	delle attivazioni esterne a seguito di una certa segnalazione	proveniente dal sistema in funzione della programmazione della	centrale. Il modulo di isolamento guasti viene utilizzato per	proteggere l'impianto da corto circuiti sulle linee isolando la parte	del circuito interessata.Specifiche tecniche comuni a tutti i	moduli:Tensione di funzionamento 15-32VccTemperatura di	funzionamento da -20 °C a + 60 °CUmidità relativa (senza	condensa) 5 - 95%Specifiche tecniche del modulo indirizzato	per rivelatori di fumo convenzionali M710E-CZ:Tensione di	funzionamento 15-30 o 32VccCorrente a riposo 288	microACorrente a riposo con led attivo 500 microA Specifiche	tecniche del modulo indirizzato di uscita M-701E:Tensione di	funzionamento 15-28VccCorrente a riposo 310	microACorrente a riposo con led attivo 510 microAContatto 2 A	30Vcc Specifiche tecniche del modulo indirizzato di ingresso	M-710E:Tensione di funzionamento 15-30VccCorrente a riposo	310 microACorrente a riposo con led attivo 510	microASpecifiche tecniche del modulo indirizzato a due ingressi	M-720E:Tensione di funzionamento 15-30VccCorrente a riposo	340 microACorrente a riposo con led attivo 600	microASpecifiche tecniche del modulo indirizzato a due ingressi ed	un'uscita M-721E:Tensione di funzionamento 15-30VccCorrente	a riposo 340 microACorrente a riposo con led attivo 660	microASpecifiche tecniche del modulo indirizzato di isolamento	M-700XE:Tensione di funzionamento 15-30VccCorrente a riposo	200 microANel prezzo dei singoli componenti si intende	compreso e compensato ogni onere ed accessorio necessario per	la posa, l'allacciamento, la taratura, il collaudo ed ogni altro onere	per dare il lavoro finito a regola d'arte.		Box per montaggio per moduli M 700</t>
  </si>
  <si>
    <t>M I S U R A Z I O N I:</t>
  </si>
  <si>
    <t/>
  </si>
  <si>
    <t>3'</t>
  </si>
  <si>
    <t>SOMMANO cad</t>
  </si>
  <si>
    <t/>
  </si>
  <si>
    <t>77</t>
  </si>
  <si>
    <t>D1.01.40.90.25</t>
  </si>
  <si>
    <t>CAVO PER IMPIANTI ANTINCENDIO A NORMA UNI 9795-2010	Fornitura e posa in opera di cavo twistato e schermato per impianti	antincendio, conforme alla norma UNI 9795 del 2010, conduttore in	rame rosso flessibile e/o rigido, isolamento in gomma di silicone	EI2, lamina AL/PET con filo di continuità, guaina esterna LSZH	qualità M1 Rosso, isolamento guaina 1000V (Grado 4), conforme a	EN50200 e CEI20-37, posto in opera in idonea tubazione	predisposta;	Nel prezzo si intende compreso e compensato ogni onere di	siglatura funzioni e giunzioni eseguite con idonei materiali, scorta,	sfridi ed accessorio necessario per dare il lavoro finito a regola	d'arte.		PH LSZH 2x2,5 mm2 (Resistente al fuoco per 30 min.)</t>
  </si>
  <si>
    <t>M I S U R A Z I O N I:</t>
  </si>
  <si>
    <t>conforme UNI9795 2013</t>
  </si>
  <si>
    <t>conforme UNI9795 2013 - stacchi e collegamenti</t>
  </si>
  <si>
    <t>3'</t>
  </si>
  <si>
    <t>SOMMANO m</t>
  </si>
  <si>
    <t/>
  </si>
  <si>
    <t>78</t>
  </si>
  <si>
    <t>D1.05.10.50.15</t>
  </si>
  <si>
    <t>TUBO IN PVC RIGIDO MARCHIATO, MEDIO IP65	Fornitura e posa in opera di tubo rigido protettivo tipo medio,	isolante a base di PVC, IP65, conforme alle prescrizioni CEI 23-39 e	23-54; marchiato, liscio, autoestinguente in meno di 30s, colore	grigio RAL 7035, resistenza alla compressione 750N, resistenza	all'urto 2kg da 100mm (2J), temperatura di applicazione	permanente e installazione -5°C/+60°C; misurazione schematica	fra quadri e/o cassetta di derivazione.	Nel prezzo si intende compreso e compensato ogni onere ed	accessorio necessario per la posa, supporti di fissaggio, pezzi	speciali, raccordi ed ogni altro onere per dare il lavoro finito a regola	d'arte.		Ø 25 mm</t>
  </si>
  <si>
    <t>M I S U R A Z I O N I:</t>
  </si>
  <si>
    <t/>
  </si>
  <si>
    <t>3'</t>
  </si>
  <si>
    <t>SOMMANO m</t>
  </si>
  <si>
    <t/>
  </si>
  <si>
    <t>79</t>
  </si>
  <si>
    <t>D2.07.10.205.5</t>
  </si>
  <si>
    <t>RIVELATORE DI FUMO OTTICO	Fornitura e posa in opera di rivelatore ottico di fumo analogico	identificato a basso profilo, tipo Notifire SDX-751ME o equivalente,	costruito in conformità con le normative EN54.Applicazioni:Il	rivelatore di fumo ottico analogico identificato reagisce a tutti i fumi	visibili. E' particolarmente adatto per rilevare fuochi covanti e fuochi	a lento sviluppo. Questi tipi di fuochi si manifestano normalmente	nella fase precedente all`incendio con sviluppo di fiamma; in	questa fase quindi il fumo prodotto dal focolaio è chiaro ed	estremamente riflettente. Il rivelatore ottico di fumo interviene	tempestivamente a segnalare il principio di incendio prima che	siano prodotti danni ingenti. Il rivelatore è compatto, moderno, e si	integra facilmente in qualunque tipo di locale.Caratteristiche	generali:Il rivelatore di fumo ottico analogico identificato è in grado	di operare una discriminazione tra fuochi reali ed allarmi	intempestivi che possono essere causati da correnti d'aria, polvere,	insetti, repentine variazioni di temperatura, corrosione, ecc. Il	disegno a basso profilo lo rende adatto a soddisfare le esigenza di	ogni tipo di ambiente.Il rivelatore ottico di fumo a basso profilo	trasmette un segnale di corrente analogico direttamente	proporzionale alla densità di fumo presente. Tutti i circuiti sono	protetti contro le sovracorrenti e le interferenze elettromagnetiche.	La risposta del rivelatore (attivazione) è chiaramente visibile	dall`esterno grazie alla luce rossa lampeggiante emessa da due	diodi (led), che coprono un angolo di campo visivo di 360 gradi;	questa luce diventa fissa in caso di allarme. Il rivelatore ha un	circuito di uscita analogica in grado di controllare la trasmissione di	segnali all`interno di un loop a due soli conduttori costantemente	sorvegliati, che avviene attraverso una comunicazione continua	(interrogazione/risposta) tra sensori e centrale. Grazie a questo	sistema di comunicazione, il rivelatore trasmette alla centrale un	valore analogico corrispondente alla propria sensibilità, che viene	confrontato con i dati residenti nel software del sistema per	determinare quando necessita un intervento di	manutenzione.Specifiche tecniche:Tensione di funzionamento	15V - 28VccCorrente di riposo 330 microA Corrente di	allarme 7mA con led attivoTemperatura di funzionamento	da -10°C a + 60 °CUmidità relativa (senza condensa) 10 - 93%	Diametro 102 mm.Altezza con base 43 mm.Peso 110	gr.Peso con base 150 gr.Costruzione materiale ignifugoNel	prezzo dei singoli componenti si intende compreso e compensato	ogni onere ed accessorio necessario per la posa, l'allacciamento,	la taratura, il collaudo ed ogni altro onere per dare il lavoro finito a	regola d'arte.		 &amp;#xA;Rivelatore ottico di fumo analogico con microprocessore</t>
  </si>
  <si>
    <t>M I S U R A Z I O N I:</t>
  </si>
  <si>
    <t>voce utilizzata per rivelatore Notifier NFXI-OPT o equivalente</t>
  </si>
  <si>
    <t>3'</t>
  </si>
  <si>
    <t>SOMMANO cad</t>
  </si>
  <si>
    <t/>
  </si>
  <si>
    <t>80</t>
  </si>
  <si>
    <t>D2.07.10.290.5</t>
  </si>
  <si>
    <t>ACCESSORI PER RIVELATORI	Fornitura e posa in opera di complementi vari per rivelatori tipo	Notifire o equivalenti. Nel prezzo dei singoli componenti si intende	compreso e compensato ogni onere ed accessorio necessario per	la posa, l'allacciamento, la taratura, il collaudo ed ogni altro onere	per dare il lavoro finito a regola d'arte.		 &amp;#xA;Base Standard</t>
  </si>
  <si>
    <t>M I S U R A Z I O N I:</t>
  </si>
  <si>
    <t/>
  </si>
  <si>
    <t>3'</t>
  </si>
  <si>
    <t>SOMMANO cad</t>
  </si>
  <si>
    <t/>
  </si>
  <si>
    <t>81</t>
  </si>
  <si>
    <t>D2.07.10.375.5</t>
  </si>
  <si>
    <t>RIPETITORI	Fornitura e posa in opera di ripetitore ottico a LED, tipo Notifire	INDICATOR o equivalente, adatto per rivelatori convenzionali e	analogici di allarme, posizionato all'esterno di un locale protetto con	sensori automatici d'incendio serve alla rapida localizzazione del	rivelatore in allarme. Da applicare a muro a fianco o sopra la	portaSpecifiche tecniche:Tensione di funzionamento 5	VccAssorbimento in allarme 25 mA a 5 Vcc o 12 mA Dimensioni 70	x 35 x 23 mm.Nel prezzo dei singoli componenti si intende	compreso e compensato ogni onere ed accessorio necessario per	la posa, l'allacciamento, la taratura, il collaudo ed ogni altro onere	per dare il lavoro finito a regola d'arte.		 &amp;#xA;Ripetitore ottico d'allarme per rivelatori</t>
  </si>
  <si>
    <t>M I S U R A Z I O N I:</t>
  </si>
  <si>
    <t>sopra controsoffitto</t>
  </si>
  <si>
    <t>fuori porta</t>
  </si>
  <si>
    <t>3'</t>
  </si>
  <si>
    <t>SOMMANO cad</t>
  </si>
  <si>
    <t/>
  </si>
  <si>
    <t>82</t>
  </si>
  <si>
    <t>D2.07.10.155.5</t>
  </si>
  <si>
    <t>MODULI 4-20mA	Fornitura e posa in opera di pulsante di allarme manuale a rottura	vetro tipo Notifire P700 o equivalente, dotato di led di segnalazione	di avvenuto azionamento adatto al montaggio a giorno in ambienti	chiusi.Caratteristiche generali:Il pulsante dovrà essere certificato	secondo la norma EN.54.11 e dovrà essere completo di:Rotare	switch per indirizzamento;Doppio isolatore escludibile;Doppio Led	bicolore per monitorare i diversi stati del pulsante;Chiave per	effettuare il test una volta installato il pulsante.Specifiche	tecniche:Tensione di funzionamento 15-32VccCorrente a riposo	390 microACorrente di allarme 5 mA con led	attivoTemperatura di funzionamento da 0 °C a + 50 °CGrado di	protezione IP44Nel prezzo dei singoli componenti si	intende compreso e compensato ogni onere ed accessorio	necessario per la posa, l'allacciamento, la taratura, il collaudo ed	ogni altro onere per dare il lavoro finito a regola d'arte.		&amp;#xA;Pulsante analogico indirizzabile</t>
  </si>
  <si>
    <t>M I S U R A Z I O N I:</t>
  </si>
  <si>
    <t>voce utilizzata per pulsante Notifier M5A-RP02SG-N026-01 o equivalente</t>
  </si>
  <si>
    <t>3'</t>
  </si>
  <si>
    <t>SOMMANO cad</t>
  </si>
  <si>
    <t/>
  </si>
  <si>
    <t>83</t>
  </si>
  <si>
    <t>D2.07.10.515.5</t>
  </si>
  <si>
    <t>ELETTROMAGNETI	Fornitura e posa in opera di elettromagnete, tipo Notifire EM o	equivalente. Caratteristiche generali:L'elettromagnete cessata la	segnalazione d'allarme è nuovamente in grado di potere attrarre di	nuovo la relativa porta tagliafuoco.Esistono magneti dotati a bordo	di pulsante di sblocco per facilitare interventi di manutenzione o di	pulizia. Caratteristiche tecniche:Con pulsante di sbloccoMagnete	ferro nichelatoPiattello ferro nichelatoSupporto nylon	rinforzatoAssorbimento 60 mA per 50 kg - 100 mA per 100 kgForza	di aggancio 50 o 100 kgNel prezzo dei singoli componenti si	intende compreso e compensato ogni onere ed accessorio	necessario per la posa, l'allacciamento, la taratura, il collaudo ed	ogni altro onere per dare il lavoro finito a regola d'arte.		 &amp;#xA;Elettromagnete 50 kg con pulsante di sblocco</t>
  </si>
  <si>
    <t>M I S U R A Z I O N I:</t>
  </si>
  <si>
    <t/>
  </si>
  <si>
    <t>3'</t>
  </si>
  <si>
    <t>SOMMANO cad</t>
  </si>
  <si>
    <t/>
  </si>
  <si>
    <t>84</t>
  </si>
  <si>
    <t>D2.07.10.515.15</t>
  </si>
  <si>
    <t>ELETTROMAGNETI	Fornitura e posa in opera di elettromagnete, tipo Notifire EM o	equivalente. Caratteristiche generali:L'elettromagnete cessata la	segnalazione d'allarme è nuovamente in grado di potere attrarre di	nuovo la relativa porta tagliafuoco.Esistono magneti dotati a bordo	di pulsante di sblocco per facilitare interventi di manutenzione o di	pulizia. Caratteristiche tecniche:Con pulsante di sbloccoMagnete	ferro nichelatoPiattello ferro nichelatoSupporto nylon	rinforzatoAssorbimento 60 mA per 50 kg - 100 mA per 100 kgForza	di aggancio 50 o 100 kgNel prezzo dei singoli componenti si	intende compreso e compensato ogni onere ed accessorio	necessario per la posa, l'allacciamento, la taratura, il collaudo ed	ogni altro onere per dare il lavoro finito a regola d'arte.		 &amp;#xA;Copertura per fermo da 50 Kg</t>
  </si>
  <si>
    <t>M I S U R A Z I O N I:</t>
  </si>
  <si>
    <t/>
  </si>
  <si>
    <t>3'</t>
  </si>
  <si>
    <t>SOMMANO cad</t>
  </si>
  <si>
    <t/>
  </si>
  <si>
    <t>85</t>
  </si>
  <si>
    <t>ELE.002</t>
  </si>
  <si>
    <t>Fornitura e posa in opera di pannello ottico acustico di allarme incendio con parte audio tacitabile avente le seguenti caratteristiche:	Pannello completo convenzionale EN 54.3/23 Bianco opaco	con FILM Rosso e sritta rossa.	Compresi: le verifiche del posizionamento, la movimentazione ed il posizionamento, l'assemblaggio, i collegamenti elettrici.     	Compresi accessori, materiali di consumo, gli oneri ed i mezzi anche non esplicitamente menzionati per dare l'opera compiuta e funzionante a regola d'arte.	Marca Notifier mod. PAN1-PLUS o equivalente</t>
  </si>
  <si>
    <t>M I S U R A Z I O N I:</t>
  </si>
  <si>
    <t/>
  </si>
  <si>
    <t>3'</t>
  </si>
  <si>
    <t>SOMMANO n.</t>
  </si>
  <si>
    <t/>
  </si>
  <si>
    <t>86</t>
  </si>
  <si>
    <t>D2.07.10.505.5</t>
  </si>
  <si>
    <t>ALIMENTATORE	Fornitura e posa in opera di alimentatore supplementare, tipo	Notifire ALI25A o equivalente, con batterie ermetiche al piombo.	Caratteristiche generali:- Certificato EN 54-14 - Ricarica di due	accumulatori da 18Ah- Contenitore metallico con indicazione a led	del corretto funzionamento- Led per segnalazioni di presenza rete,	batteria bassa - ok - sovraccarica e guasto generale - Microcontatto	per controllo apertura- Relè per invio segnalazione di anomalia e	relè per segnalazione di mancanza rete- Ponticelli di	programmazione per ritardo segnalazione di mancanza	reteSpecifiche tecniche:- Tensione di rete 230Vca- Tensione di	funzionamento 27,6Vcc- Accumulatori 2 da 17Ah- Corrente	nominale 4A- Corrente max 5A- Uscite relè 2 per guasto e	mancanza rete (ritardato)- Temperatura di funzionamento da -5°C a	+40°C- Dimensioni 374 x 307 x 175Nel prezzo dei singoli	componenti si intende compreso e compensato ogni onere ed	accessorio necessario per la posa, l'allacciamento, la taratura, il	collaudo ed ogni altro onere per dare il lavoro finito a regola d'arte.		 &amp;#xA;Alimentatore 24V 4+1A conforme EN 54 in scatola di contenimento</t>
  </si>
  <si>
    <t>M I S U R A Z I O N I:</t>
  </si>
  <si>
    <t/>
  </si>
  <si>
    <t>3'</t>
  </si>
  <si>
    <t>SOMMANO cad</t>
  </si>
  <si>
    <t/>
  </si>
  <si>
    <t>87</t>
  </si>
  <si>
    <t>D2.07.10.505.30</t>
  </si>
  <si>
    <t>ALIMENTATORE	Fornitura e posa in opera di alimentatore supplementare, tipo	Notifire ALI25A o equivalente, con batterie ermetiche al piombo.	Caratteristiche generali:- Certificato EN 54-14 - Ricarica di due	accumulatori da 18Ah- Contenitore metallico con indicazione a led	del corretto funzionamento- Led per segnalazioni di presenza rete,	batteria bassa - ok - sovraccarica e guasto generale - Microcontatto	per controllo apertura- Relè per invio segnalazione di anomalia e	relè per segnalazione di mancanza rete- Ponticelli di	programmazione per ritardo segnalazione di mancanza	reteSpecifiche tecniche:- Tensione di rete 230Vca- Tensione di	funzionamento 27,6Vcc- Accumulatori 2 da 17Ah- Corrente	nominale 4A- Corrente max 5A- Uscite relè 2 per guasto e	mancanza rete (ritardato)- Temperatura di funzionamento da -5°C a	+40°C- Dimensioni 374 x 307 x 175Nel prezzo dei singoli	componenti si intende compreso e compensato ogni onere ed	accessorio necessario per la posa, l'allacciamento, la taratura, il	collaudo ed ogni altro onere per dare il lavoro finito a regola d'arte.		 &amp;#xA;Batteria al piombo 12v 17-18Ah</t>
  </si>
  <si>
    <t>M I S U R A Z I O N I:</t>
  </si>
  <si>
    <t/>
  </si>
  <si>
    <t>3'</t>
  </si>
  <si>
    <t>SOMMANO cad</t>
  </si>
  <si>
    <t/>
  </si>
  <si>
    <t>88</t>
  </si>
  <si>
    <t>D2.07.10.110.15</t>
  </si>
  <si>
    <t>MODULI STANDARD	Fornitura e posa in opera di modulo di interfaccia di tipo analogico	(tipo M710E-CZ, M701E, M710E, M720E, M721E, M700XE) per	sistemi di rivelazione incendio tipo Notifire o equivalente, adatto per	essere alloggiato in apposito box in materiale plastico	M200-SMB.Caratteristiche generali:Ogni tipologia di modulo e'	dotato di un led che a seconda del colore e della tipologia di	lampeggio ne indica la condizione normale, di allarme o guasto.Il	modulo per rivelatori di fumo convenzionali a 2 o 4 conduttori viene	utilizzato per collegare una zona di rivelatori compatibili utilizzando	un indirizzo sulla linea analogica (selezionabile tramite selettori	rotanti direttamente sul modulo). Monitorizza la zona di rivelatori	convenzionali ed il collegamento con alimentazioni esterne.Il	modulo d'ingresso permette di raccogliere le segnalazioni	provenienti da sistemi diversi e di riportarle in un loop di rivelazione	incendio ad indirizzo.Il modulo di uscita permette di comandare	delle attivazioni esterne a seguito di una certa segnalazione	proveniente dal sistema in funzione della programmazione della	centrale. Il modulo di isolamento guasti viene utilizzato per	proteggere l'impianto da corto circuiti sulle linee isolando la parte	del circuito interessata.Specifiche tecniche comuni a tutti i	moduli:Tensione di funzionamento 15-32VccTemperatura di	funzionamento da -20 °C a + 60 °CUmidità relativa (senza	condensa) 5 - 95%Specifiche tecniche del modulo indirizzato	per rivelatori di fumo convenzionali M710E-CZ:Tensione di	funzionamento 15-30 o 32VccCorrente a riposo 288	microACorrente a riposo con led attivo 500 microA Specifiche	tecniche del modulo indirizzato di uscita M-701E:Tensione di	funzionamento 15-28VccCorrente a riposo 310	microACorrente a riposo con led attivo 510 microAContatto 2 A	30Vcc Specifiche tecniche del modulo indirizzato di ingresso	M-710E:Tensione di funzionamento 15-30VccCorrente a riposo	310 microACorrente a riposo con led attivo 510	microASpecifiche tecniche del modulo indirizzato a due ingressi	M-720E:Tensione di funzionamento 15-30VccCorrente a riposo	340 microACorrente a riposo con led attivo 600	microASpecifiche tecniche del modulo indirizzato a due ingressi ed	un'uscita M-721E:Tensione di funzionamento 15-30VccCorrente	a riposo 340 microACorrente a riposo con led attivo 660	microASpecifiche tecniche del modulo indirizzato di isolamento	M-700XE:Tensione di funzionamento 15-30VccCorrente a riposo	200 microANel prezzo dei singoli componenti si intende	compreso e compensato ogni onere ed accessorio necessario per	la posa, l'allacciamento, la taratura, il collaudo ed ogni altro onere	per dare il lavoro finito a regola d'arte.		Modulo indirizzato di ingresso M-710E</t>
  </si>
  <si>
    <t>M I S U R A Z I O N I:</t>
  </si>
  <si>
    <t/>
  </si>
  <si>
    <t>3'</t>
  </si>
  <si>
    <t>SOMMANO cad</t>
  </si>
  <si>
    <t/>
  </si>
  <si>
    <t>89</t>
  </si>
  <si>
    <t>D2.07.10.110.10</t>
  </si>
  <si>
    <t>MODULI STANDARD	Fornitura e posa in opera di modulo di interfaccia di tipo analogico	(tipo M710E-CZ, M701E, M710E, M720E, M721E, M700XE) per	sistemi di rivelazione incendio tipo Notifire o equivalente, adatto per	essere alloggiato in apposito box in materiale plastico	M200-SMB.Caratteristiche generali:Ogni tipologia di modulo e'	dotato di un led che a seconda del colore e della tipologia di	lampeggio ne indica la condizione normale, di allarme o guasto.Il	modulo per rivelatori di fumo convenzionali a 2 o 4 conduttori viene	utilizzato per collegare una zona di rivelatori compatibili utilizzando	un indirizzo sulla linea analogica (selezionabile tramite selettori	rotanti direttamente sul modulo). Monitorizza la zona di rivelatori	convenzionali ed il collegamento con alimentazioni esterne.Il	modulo d'ingresso permette di raccogliere le segnalazioni	provenienti da sistemi diversi e di riportarle in un loop di rivelazione	incendio ad indirizzo.Il modulo di uscita permette di comandare	delle attivazioni esterne a seguito di una certa segnalazione	proveniente dal sistema in funzione della programmazione della	centrale. Il modulo di isolamento guasti viene utilizzato per	proteggere l'impianto da corto circuiti sulle linee isolando la parte	del circuito interessata.Specifiche tecniche comuni a tutti i	moduli:Tensione di funzionamento 15-32VccTemperatura di	funzionamento da -20 °C a + 60 °CUmidità relativa (senza	condensa) 5 - 95%Specifiche tecniche del modulo indirizzato	per rivelatori di fumo convenzionali M710E-CZ:Tensione di	funzionamento 15-30 o 32VccCorrente a riposo 288	microACorrente a riposo con led attivo 500 microA Specifiche	tecniche del modulo indirizzato di uscita M-701E:Tensione di	funzionamento 15-28VccCorrente a riposo 310	microACorrente a riposo con led attivo 510 microAContatto 2 A	30Vcc Specifiche tecniche del modulo indirizzato di ingresso	M-710E:Tensione di funzionamento 15-30VccCorrente a riposo	310 microACorrente a riposo con led attivo 510	microASpecifiche tecniche del modulo indirizzato a due ingressi	M-720E:Tensione di funzionamento 15-30VccCorrente a riposo	340 microACorrente a riposo con led attivo 600	microASpecifiche tecniche del modulo indirizzato a due ingressi ed	un'uscita M-721E:Tensione di funzionamento 15-30VccCorrente	a riposo 340 microACorrente a riposo con led attivo 660	microASpecifiche tecniche del modulo indirizzato di isolamento	M-700XE:Tensione di funzionamento 15-30VccCorrente a riposo	200 microANel prezzo dei singoli componenti si intende	compreso e compensato ogni onere ed accessorio necessario per	la posa, l'allacciamento, la taratura, il collaudo ed ogni altro onere	per dare il lavoro finito a regola d'arte.		Modulo indirizzato di uscita M-701E</t>
  </si>
  <si>
    <t>M I S U R A Z I O N I:</t>
  </si>
  <si>
    <t/>
  </si>
  <si>
    <t>3'</t>
  </si>
  <si>
    <t>SOMMANO cad</t>
  </si>
  <si>
    <t/>
  </si>
  <si>
    <t>90</t>
  </si>
  <si>
    <t>D2.07.10.110.35</t>
  </si>
  <si>
    <t>MODULI STANDARD	Fornitura e posa in opera di modulo di interfaccia di tipo analogico	(tipo M710E-CZ, M701E, M710E, M720E, M721E, M700XE) per	sistemi di rivelazione incendio tipo Notifire o equivalente, adatto per	essere alloggiato in apposito box in materiale plastico	M200-SMB.Caratteristiche generali:Ogni tipologia di modulo e'	dotato di un led che a seconda del colore e della tipologia di	lampeggio ne indica la condizione normale, di allarme o guasto.Il	modulo per rivelatori di fumo convenzionali a 2 o 4 conduttori viene	utilizzato per collegare una zona di rivelatori compatibili utilizzando	un indirizzo sulla linea analogica (selezionabile tramite selettori	rotanti direttamente sul modulo). Monitorizza la zona di rivelatori	convenzionali ed il collegamento con alimentazioni esterne.Il	modulo d'ingresso permette di raccogliere le segnalazioni	provenienti da sistemi diversi e di riportarle in un loop di rivelazione	incendio ad indirizzo.Il modulo di uscita permette di comandare	delle attivazioni esterne a seguito di una certa segnalazione	proveniente dal sistema in funzione della programmazione della	centrale. Il modulo di isolamento guasti viene utilizzato per	proteggere l'impianto da corto circuiti sulle linee isolando la parte	del circuito interessata.Specifiche tecniche comuni a tutti i	moduli:Tensione di funzionamento 15-32VccTemperatura di	funzionamento da -20 °C a + 60 °CUmidità relativa (senza	condensa) 5 - 95%Specifiche tecniche del modulo indirizzato	per rivelatori di fumo convenzionali M710E-CZ:Tensione di	funzionamento 15-30 o 32VccCorrente a riposo 288	microACorrente a riposo con led attivo 500 microA Specifiche	tecniche del modulo indirizzato di uscita M-701E:Tensione di	funzionamento 15-28VccCorrente a riposo 310	microACorrente a riposo con led attivo 510 microAContatto 2 A	30Vcc Specifiche tecniche del modulo indirizzato di ingresso	M-710E:Tensione di funzionamento 15-30VccCorrente a riposo	310 microACorrente a riposo con led attivo 510	microASpecifiche tecniche del modulo indirizzato a due ingressi	M-720E:Tensione di funzionamento 15-30VccCorrente a riposo	340 microACorrente a riposo con led attivo 600	microASpecifiche tecniche del modulo indirizzato a due ingressi ed	un'uscita M-721E:Tensione di funzionamento 15-30VccCorrente	a riposo 340 microACorrente a riposo con led attivo 660	microASpecifiche tecniche del modulo indirizzato di isolamento	M-700XE:Tensione di funzionamento 15-30VccCorrente a riposo	200 microANel prezzo dei singoli componenti si intende	compreso e compensato ogni onere ed accessorio necessario per	la posa, l'allacciamento, la taratura, il collaudo ed ogni altro onere	per dare il lavoro finito a regola d'arte.		Box per montaggio per moduli M 700</t>
  </si>
  <si>
    <t>M I S U R A Z I O N I:</t>
  </si>
  <si>
    <t/>
  </si>
  <si>
    <t>3'</t>
  </si>
  <si>
    <t>SOMMANO cad</t>
  </si>
  <si>
    <t/>
  </si>
  <si>
    <t>91</t>
  </si>
  <si>
    <t>D2.07.10.245.5</t>
  </si>
  <si>
    <t>RIVELATORE VIA RADIO	Fornitura e posa in opera di rivelatore combinato di fumo e di calore	via radio, tipo Notifire FRM 2100 o equivalente, conforme EN54 parte	5 e 7. Applicazioni: Il rivelatore a doppia tecnologia combinata: ottico	di fumo e di calore reagisce a tutti i fumi visibili. E' particolarmente	adatto per rilevare fuochi covanti, fuochi a lento sviluppo e fuochi	aperti. I primi si manifestano normalmente nella fase precedente	all`incendio con sviluppo di fiamma; in questa fase quindi il fumo	prodotto dal focolaio è chiaro ed estremamente riflettente, i secondi	nella fase successiva o nel caso della combustione di liquidi. La	parte ottica interviene tempestivamente a segnalare il principio di	incendio prima che siano prodotti danni ingenti, la parte termica gli	altri tipi di fuochi. La combinazione delle due tecniche di rivelazione	permette, grazie ai sofisticati algoritmi, non solo l'anticipazione	dell'allarme, ma pure una notevole riduzione degli allarmi	intempestivi. Il rivelatore grazie all'utilizzo della trasmissione radio	può essere impiegato in tutte quelle applicazioni ove è impossibile	l'utilizzo di cavi. Caratteristiche generali: - trasmissione radio su	doppia frequenza - grande affidabilità di funzionamento - design	compatto ed elegante - insensibilità ai disturbi elettromagnetici -	comportamento di risposta costante nel tempo - led di	visualizzazione per una più facile identificazione in caso d'allarme	Specifiche tecniche: Alimentazione batterie al litio 2 x 3V tipo CR-123	Frequenza radio 434MHz e 868MHz Temperatura di funzionamento	da -0°C a + 50 °C Umidità relativa (senza condensa) 10 - 93%	Costruzione materiale ignifugo Nel prezzo dei singoli componenti si	intende compreso e compensato ogni onere ed accessorio	necessario per la posa, l'allacciamento, la taratura, il collaudo ed	ogni altro onere per dare il lavoro finito a regola d'arte		 &amp;#xA;Rivelatore ottico-termico via radio</t>
  </si>
  <si>
    <t>M I S U R A Z I O N I:</t>
  </si>
  <si>
    <t>voce utilizzata per rilevatore radio Notifier mod. NRX-OPT + B501RF o equivalente</t>
  </si>
  <si>
    <t>3'</t>
  </si>
  <si>
    <t>SOMMANO cad</t>
  </si>
  <si>
    <t/>
  </si>
  <si>
    <t>92</t>
  </si>
  <si>
    <t>D2.07.10.170.5</t>
  </si>
  <si>
    <t>PULSANTI VIA RADIO	Fornitura e posa in opera di pulsante manuale via radio a rottura	vetro, tipo Notifire FDKM 2100 o equivalente, dotato di led di	segnalazione di avvenuto azionamento, in contenitore in plastica di	colore rosso o blu adatto al montaggio a vista.Caratteristiche	generali:- Pulsante manuale di allarme a rottura vetro via radio	conforme EN54-11- trasmissione radio su doppia frequenza	Azionamento automatico alla rottura del vetro- Fissabile su scatola	da incasso- Vetro protetto da pellicola antinfortunisticaSpecifiche	tecniche:Alimentazione batterie al litio 2 x 3 tipo CR-4148	(comprese nella fornitura)Frequenza radio 434MHz e	868MHzColore rosso o bluNel prezzo dei singoli componenti si	intende compreso e compensato ogni onere ed accessorio	necessario per la posa, l'allacciamento, la taratura, il collaudo ed	ogni altro onere per dare il lavoro finito a regola d'arte.		 &amp;#xA;Pulsante via radio</t>
  </si>
  <si>
    <t>M I S U R A Z I O N I:</t>
  </si>
  <si>
    <t>voce utilizzata per pulsante radio Notifier mod. NRX-WCP o equivalente</t>
  </si>
  <si>
    <t>3'</t>
  </si>
  <si>
    <t>SOMMANO cad</t>
  </si>
  <si>
    <t/>
  </si>
  <si>
    <t>93</t>
  </si>
  <si>
    <t>ELE.009</t>
  </si>
  <si>
    <t>Fornitura e posa in opera di gateway radio per impianto rilevazione incendi avente le seguenti caratteristiche:	Il gateway è un dispositivo a radiofrequenza che permette di interfacciare dispositivi antincendio radio con sistemi antincendio intelligenti e indirizzabili cablati che usano un protocollo di comunicazione proprietario. Il gateway contiene un ricetrasmettitore che permette una comunicazione radio bidirezionale con i dispositivi di rivelazione e segnalazione antincendio wireless ed una serie di driver che permettono la comunicazione via cavo (linea) con il pannello di controllo. Il dispositivo è a norma EN54-25, EN54-17 ed EN54-18 e rispetta i requisiti di cui agli standard EN 300 220 ed EN 301 489 per la conformità alla Direttiva R&amp;TTE. Corrente di linea in funzionamento normale (comunicazione ogni 5 s con LED verde intermittente): fino a 3,4 mA max a seconda della configurazione RF (scenario peggiore 32 dispositivi in configurazione a stella). Corrente di accensione LED sul loop (max): rosso 4 mA, ambra 5,3 mA. Tempo di inizializzazione all'accensione: 2 s (tipico). Frequenza radio: 865-870 MHz (fino a 18 canali). Potenza di uscita RF: 14 dBm (max). Portata: 400 m (tipico in aria libera). Massimo numero di dispositivi RF controllabili: 32. Umidità relativa: dal 10% al 93% (senza condensa). Cablaggio: 0,75 mmq - 2,5 mmq max. Isolatore di Linea. Il dispositivo è a norma EN54-7 e rispetta i requisiti di cui agli standard EN 300 220 ed EN 301 489 per la conformità alla Direttiva R&amp;TTE.	Compresi: le verifiche del posizionamento, la movimentazione ed il posizionamento, l'assemblaggio, i collegamenti elettrici.     	Compresi accessori, materiali di consumo, gli oneri ed i mezzi anche non esplicitamente menzionati per dare l'opera compiuta e funzionante a regola d'arte.	Marca Notifier mod. NRXI-GATE o equivalente</t>
  </si>
  <si>
    <t>M I S U R A Z I O N I:</t>
  </si>
  <si>
    <t/>
  </si>
  <si>
    <t>3'</t>
  </si>
  <si>
    <t>SOMMANO n.</t>
  </si>
  <si>
    <t/>
  </si>
  <si>
    <t>94</t>
  </si>
  <si>
    <t>D1.01.40.90.25</t>
  </si>
  <si>
    <t>CAVO PER IMPIANTI ANTINCENDIO A NORMA UNI 9795-2010	Fornitura e posa in opera di cavo twistato e schermato per impianti	antincendio, conforme alla norma UNI 9795 del 2010, conduttore in	rame rosso flessibile e/o rigido, isolamento in gomma di silicone	EI2, lamina AL/PET con filo di continuità, guaina esterna LSZH	qualità M1 Rosso, isolamento guaina 1000V (Grado 4), conforme a	EN50200 e CEI20-37, posto in opera in idonea tubazione	predisposta;	Nel prezzo si intende compreso e compensato ogni onere di	siglatura funzioni e giunzioni eseguite con idonei materiali, scorta,	sfridi ed accessorio necessario per dare il lavoro finito a regola	d'arte.		PH LSZH 2x2,5 mm2 (Resistente al fuoco per 30 min.)</t>
  </si>
  <si>
    <t>M I S U R A Z I O N I:</t>
  </si>
  <si>
    <t>conforme UNI9795 2013</t>
  </si>
  <si>
    <t>conforme UNI9795 2013 - stacchi e collegamenti</t>
  </si>
  <si>
    <t>3'</t>
  </si>
  <si>
    <t>SOMMANO m</t>
  </si>
  <si>
    <t/>
  </si>
  <si>
    <t>95</t>
  </si>
  <si>
    <t>D1.05.20.10.30</t>
  </si>
  <si>
    <t>MINICANALE	Fornitura e posa in opera di minicanale in PVC autoestinguente;	conforme alle prescrizioni CEI 23-32 e varianti; marchiato IMQ o	equivalente; per posa a parete; compresi angoli, giunti con idoneo	sistema di aggancio, coperchio avvolgente con bordi arrotondati;	grado di protezione IP4X; colore bianco; misurazione schematica fra	quadri e/o cassetta di derivazione principale.	Nel prezzo si intende compreso e compensato ogni onere ed	accessorio necessario per la posa, pezzi speciali ed ogni altro	onere per dare il lavoro finito a regola d'arte.		32x16mm - 1 scomparto</t>
  </si>
  <si>
    <t>M I S U R A Z I O N I:</t>
  </si>
  <si>
    <t/>
  </si>
  <si>
    <t>3'</t>
  </si>
  <si>
    <t>SOMMANO m</t>
  </si>
  <si>
    <t/>
  </si>
  <si>
    <t>96</t>
  </si>
  <si>
    <t>D2.07.10.155.5</t>
  </si>
  <si>
    <t>MODULI 4-20mA	Fornitura e posa in opera di pulsante di allarme manuale a rottura	vetro tipo Notifire P700 o equivalente, dotato di led di segnalazione	di avvenuto azionamento adatto al montaggio a giorno in ambienti	chiusi.Caratteristiche generali:Il pulsante dovrà essere certificato	secondo la norma EN.54.11 e dovrà essere completo di:Rotare	switch per indirizzamento;Doppio isolatore escludibile;Doppio Led	bicolore per monitorare i diversi stati del pulsante;Chiave per	effettuare il test una volta installato il pulsante.Specifiche	tecniche:Tensione di funzionamento 15-32VccCorrente a riposo	390 microACorrente di allarme 5 mA con led	attivoTemperatura di funzionamento da 0 °C a + 50 °CGrado di	protezione IP44Nel prezzo dei singoli componenti si	intende compreso e compensato ogni onere ed accessorio	necessario per la posa, l'allacciamento, la taratura, il collaudo ed	ogni altro onere per dare il lavoro finito a regola d'arte.		&amp;#xA;Pulsante analogico indirizzabile</t>
  </si>
  <si>
    <t>M I S U R A Z I O N I:</t>
  </si>
  <si>
    <t>voce utilizzata per pulsante Notifier M5A-RP02SG-N026-01 o equivalente</t>
  </si>
  <si>
    <t>3'</t>
  </si>
  <si>
    <t>SOMMANO cad</t>
  </si>
  <si>
    <t/>
  </si>
  <si>
    <t>97</t>
  </si>
  <si>
    <t>ELE.002</t>
  </si>
  <si>
    <t>Fornitura e posa in opera di pannello ottico acustico di allarme incendio con parte audio tacitabile avente le seguenti caratteristiche:	Pannello completo convenzionale EN 54.3/23 Bianco opaco	con FILM Rosso e sritta rossa.	Compresi: le verifiche del posizionamento, la movimentazione ed il posizionamento, l'assemblaggio, i collegamenti elettrici.     	Compresi accessori, materiali di consumo, gli oneri ed i mezzi anche non esplicitamente menzionati per dare l'opera compiuta e funzionante a regola d'arte.	Marca Notifier mod. PAN1-PLUS o equivalente</t>
  </si>
  <si>
    <t>M I S U R A Z I O N I:</t>
  </si>
  <si>
    <t/>
  </si>
  <si>
    <t>3'</t>
  </si>
  <si>
    <t>SOMMANO n.</t>
  </si>
  <si>
    <t/>
  </si>
  <si>
    <t>98</t>
  </si>
  <si>
    <t>D2.07.10.505.5</t>
  </si>
  <si>
    <t>ALIMENTATORE	Fornitura e posa in opera di alimentatore supplementare, tipo	Notifire ALI25A o equivalente, con batterie ermetiche al piombo.	Caratteristiche generali:- Certificato EN 54-14 - Ricarica di due	accumulatori da 18Ah- Contenitore metallico con indicazione a led	del corretto funzionamento- Led per segnalazioni di presenza rete,	batteria bassa - ok - sovraccarica e guasto generale - Microcontatto	per controllo apertura- Relè per invio segnalazione di anomalia e	relè per segnalazione di mancanza rete- Ponticelli di	programmazione per ritardo segnalazione di mancanza	reteSpecifiche tecniche:- Tensione di rete 230Vca- Tensione di	funzionamento 27,6Vcc- Accumulatori 2 da 17Ah- Corrente	nominale 4A- Corrente max 5A- Uscite relè 2 per guasto e	mancanza rete (ritardato)- Temperatura di funzionamento da -5°C a	+40°C- Dimensioni 374 x 307 x 175Nel prezzo dei singoli	componenti si intende compreso e compensato ogni onere ed	accessorio necessario per la posa, l'allacciamento, la taratura, il	collaudo ed ogni altro onere per dare il lavoro finito a regola d'arte.		 &amp;#xA;Alimentatore 24V 4+1A conforme EN 54 in scatola di contenimento</t>
  </si>
  <si>
    <t>M I S U R A Z I O N I:</t>
  </si>
  <si>
    <t/>
  </si>
  <si>
    <t>3'</t>
  </si>
  <si>
    <t>SOMMANO cad</t>
  </si>
  <si>
    <t/>
  </si>
  <si>
    <t>99</t>
  </si>
  <si>
    <t>D2.07.10.505.30</t>
  </si>
  <si>
    <t>ALIMENTATORE	Fornitura e posa in opera di alimentatore supplementare, tipo	Notifire ALI25A o equivalente, con batterie ermetiche al piombo.	Caratteristiche generali:- Certificato EN 54-14 - Ricarica di due	accumulatori da 18Ah- Contenitore metallico con indicazione a led	del corretto funzionamento- Led per segnalazioni di presenza rete,	batteria bassa - ok - sovraccarica e guasto generale - Microcontatto	per controllo apertura- Relè per invio segnalazione di anomalia e	relè per segnalazione di mancanza rete- Ponticelli di	programmazione per ritardo segnalazione di mancanza	reteSpecifiche tecniche:- Tensione di rete 230Vca- Tensione di	funzionamento 27,6Vcc- Accumulatori 2 da 17Ah- Corrente	nominale 4A- Corrente max 5A- Uscite relè 2 per guasto e	mancanza rete (ritardato)- Temperatura di funzionamento da -5°C a	+40°C- Dimensioni 374 x 307 x 175Nel prezzo dei singoli	componenti si intende compreso e compensato ogni onere ed	accessorio necessario per la posa, l'allacciamento, la taratura, il	collaudo ed ogni altro onere per dare il lavoro finito a regola d'arte.		 &amp;#xA;Batteria al piombo 12v 17-18Ah</t>
  </si>
  <si>
    <t>M I S U R A Z I O N I:</t>
  </si>
  <si>
    <t/>
  </si>
  <si>
    <t>3'</t>
  </si>
  <si>
    <t>SOMMANO cad</t>
  </si>
  <si>
    <t/>
  </si>
  <si>
    <t>100</t>
  </si>
  <si>
    <t>D2.07.10.110.15</t>
  </si>
  <si>
    <t>MODULI STANDARD	Fornitura e posa in opera di modulo di interfaccia di tipo analogico	(tipo M710E-CZ, M701E, M710E, M720E, M721E, M700XE) per	sistemi di rivelazione incendio tipo Notifire o equivalente, adatto per	essere alloggiato in apposito box in materiale plastico	M200-SMB.Caratteristiche generali:Ogni tipologia di modulo e'	dotato di un led che a seconda del colore e della tipologia di	lampeggio ne indica la condizione normale, di allarme o guasto.Il	modulo per rivelatori di fumo convenzionali a 2 o 4 conduttori viene	utilizzato per collegare una zona di rivelatori compatibili utilizzando	un indirizzo sulla linea analogica (selezionabile tramite selettori	rotanti direttamente sul modulo). Monitorizza la zona di rivelatori	convenzionali ed il collegamento con alimentazioni esterne.Il	modulo d'ingresso permette di raccogliere le segnalazioni	provenienti da sistemi diversi e di riportarle in un loop di rivelazione	incendio ad indirizzo.Il modulo di uscita permette di comandare	delle attivazioni esterne a seguito di una certa segnalazione	proveniente dal sistema in funzione della programmazione della	centrale. Il modulo di isolamento guasti viene utilizzato per	proteggere l'impianto da corto circuiti sulle linee isolando la parte	del circuito interessata.Specifiche tecniche comuni a tutti i	moduli:Tensione di funzionamento 15-32VccTemperatura di	funzionamento da -20 °C a + 60 °CUmidità relativa (senza	condensa) 5 - 95%Specifiche tecniche del modulo indirizzato	per rivelatori di fumo convenzionali M710E-CZ:Tensione di	funzionamento 15-30 o 32VccCorrente a riposo 288	microACorrente a riposo con led attivo 500 microA Specifiche	tecniche del modulo indirizzato di uscita M-701E:Tensione di	funzionamento 15-28VccCorrente a riposo 310	microACorrente a riposo con led attivo 510 microAContatto 2 A	30Vcc Specifiche tecniche del modulo indirizzato di ingresso	M-710E:Tensione di funzionamento 15-30VccCorrente a riposo	310 microACorrente a riposo con led attivo 510	microASpecifiche tecniche del modulo indirizzato a due ingressi	M-720E:Tensione di funzionamento 15-30VccCorrente a riposo	340 microACorrente a riposo con led attivo 600	microASpecifiche tecniche del modulo indirizzato a due ingressi ed	un'uscita M-721E:Tensione di funzionamento 15-30VccCorrente	a riposo 340 microACorrente a riposo con led attivo 660	microASpecifiche tecniche del modulo indirizzato di isolamento	M-700XE:Tensione di funzionamento 15-30VccCorrente a riposo	200 microANel prezzo dei singoli componenti si intende	compreso e compensato ogni onere ed accessorio necessario per	la posa, l'allacciamento, la taratura, il collaudo ed ogni altro onere	per dare il lavoro finito a regola d'arte.		Modulo indirizzato di ingresso M-710E</t>
  </si>
  <si>
    <t>M I S U R A Z I O N I:</t>
  </si>
  <si>
    <t/>
  </si>
  <si>
    <t>3'</t>
  </si>
  <si>
    <t>SOMMANO cad</t>
  </si>
  <si>
    <t/>
  </si>
  <si>
    <t>101</t>
  </si>
  <si>
    <t>D2.07.10.110.10</t>
  </si>
  <si>
    <t>MODULI STANDARD	Fornitura e posa in opera di modulo di interfaccia di tipo analogico	(tipo M710E-CZ, M701E, M710E, M720E, M721E, M700XE) per	sistemi di rivelazione incendio tipo Notifire o equivalente, adatto per	essere alloggiato in apposito box in materiale plastico	M200-SMB.Caratteristiche generali:Ogni tipologia di modulo e'	dotato di un led che a seconda del colore e della tipologia di	lampeggio ne indica la condizione normale, di allarme o guasto.Il	modulo per rivelatori di fumo convenzionali a 2 o 4 conduttori viene	utilizzato per collegare una zona di rivelatori compatibili utilizzando	un indirizzo sulla linea analogica (selezionabile tramite selettori	rotanti direttamente sul modulo). Monitorizza la zona di rivelatori	convenzionali ed il collegamento con alimentazioni esterne.Il	modulo d'ingresso permette di raccogliere le segnalazioni	provenienti da sistemi diversi e di riportarle in un loop di rivelazione	incendio ad indirizzo.Il modulo di uscita permette di comandare	delle attivazioni esterne a seguito di una certa segnalazione	proveniente dal sistema in funzione della programmazione della	centrale. Il modulo di isolamento guasti viene utilizzato per	proteggere l'impianto da corto circuiti sulle linee isolando la parte	del circuito interessata.Specifiche tecniche comuni a tutti i	moduli:Tensione di funzionamento 15-32VccTemperatura di	funzionamento da -20 °C a + 60 °CUmidità relativa (senza	condensa) 5 - 95%Specifiche tecniche del modulo indirizzato	per rivelatori di fumo convenzionali M710E-CZ:Tensione di	funzionamento 15-30 o 32VccCorrente a riposo 288	microACorrente a riposo con led attivo 500 microA Specifiche	tecniche del modulo indirizzato di uscita M-701E:Tensione di	funzionamento 15-28VccCorrente a riposo 310	microACorrente a riposo con led attivo 510 microAContatto 2 A	30Vcc Specifiche tecniche del modulo indirizzato di ingresso	M-710E:Tensione di funzionamento 15-30VccCorrente a riposo	310 microACorrente a riposo con led attivo 510	microASpecifiche tecniche del modulo indirizzato a due ingressi	M-720E:Tensione di funzionamento 15-30VccCorrente a riposo	340 microACorrente a riposo con led attivo 600	microASpecifiche tecniche del modulo indirizzato a due ingressi ed	un'uscita M-721E:Tensione di funzionamento 15-30VccCorrente	a riposo 340 microACorrente a riposo con led attivo 660	microASpecifiche tecniche del modulo indirizzato di isolamento	M-700XE:Tensione di funzionamento 15-30VccCorrente a riposo	200 microANel prezzo dei singoli componenti si intende	compreso e compensato ogni onere ed accessorio necessario per	la posa, l'allacciamento, la taratura, il collaudo ed ogni altro onere	per dare il lavoro finito a regola d'arte.		Modulo indirizzato di uscita M-701E</t>
  </si>
  <si>
    <t>M I S U R A Z I O N I:</t>
  </si>
  <si>
    <t/>
  </si>
  <si>
    <t>3'</t>
  </si>
  <si>
    <t>SOMMANO cad</t>
  </si>
  <si>
    <t/>
  </si>
  <si>
    <t>102</t>
  </si>
  <si>
    <t>D2.07.10.110.35</t>
  </si>
  <si>
    <t>MODULI STANDARD	Fornitura e posa in opera di modulo di interfaccia di tipo analogico	(tipo M710E-CZ, M701E, M710E, M720E, M721E, M700XE) per	sistemi di rivelazione incendio tipo Notifire o equivalente, adatto per	essere alloggiato in apposito box in materiale plastico	M200-SMB.Caratteristiche generali:Ogni tipologia di modulo e'	dotato di un led che a seconda del colore e della tipologia di	lampeggio ne indica la condizione normale, di allarme o guasto.Il	modulo per rivelatori di fumo convenzionali a 2 o 4 conduttori viene	utilizzato per collegare una zona di rivelatori compatibili utilizzando	un indirizzo sulla linea analogica (selezionabile tramite selettori	rotanti direttamente sul modulo). Monitorizza la zona di rivelatori	convenzionali ed il collegamento con alimentazioni esterne.Il	modulo d'ingresso permette di raccogliere le segnalazioni	provenienti da sistemi diversi e di riportarle in un loop di rivelazione	incendio ad indirizzo.Il modulo di uscita permette di comandare	delle attivazioni esterne a seguito di una certa segnalazione	proveniente dal sistema in funzione della programmazione della	centrale. Il modulo di isolamento guasti viene utilizzato per	proteggere l'impianto da corto circuiti sulle linee isolando la parte	del circuito interessata.Specifiche tecniche comuni a tutti i	moduli:Tensione di funzionamento 15-32VccTemperatura di	funzionamento da -20 °C a + 60 °CUmidità relativa (senza	condensa) 5 - 95%Specifiche tecniche del modulo indirizzato	per rivelatori di fumo convenzionali M710E-CZ:Tensione di	funzionamento 15-30 o 32VccCorrente a riposo 288	microACorrente a riposo con led attivo 500 microA Specifiche	tecniche del modulo indirizzato di uscita M-701E:Tensione di	funzionamento 15-28VccCorrente a riposo 310	microACorrente a riposo con led attivo 510 microAContatto 2 A	30Vcc Specifiche tecniche del modulo indirizzato di ingresso	M-710E:Tensione di funzionamento 15-30VccCorrente a riposo	310 microACorrente a riposo con led attivo 510	microASpecifiche tecniche del modulo indirizzato a due ingressi	M-720E:Tensione di funzionamento 15-30VccCorrente a riposo	340 microACorrente a riposo con led attivo 600	microASpecifiche tecniche del modulo indirizzato a due ingressi ed	un'uscita M-721E:Tensione di funzionamento 15-30VccCorrente	a riposo 340 microACorrente a riposo con led attivo 660	microASpecifiche tecniche del modulo indirizzato di isolamento	M-700XE:Tensione di funzionamento 15-30VccCorrente a riposo	200 microANel prezzo dei singoli componenti si intende	compreso e compensato ogni onere ed accessorio necessario per	la posa, l'allacciamento, la taratura, il collaudo ed ogni altro onere	per dare il lavoro finito a regola d'arte.		Box per montaggio per moduli M 700</t>
  </si>
  <si>
    <t>M I S U R A Z I O N I:</t>
  </si>
  <si>
    <t/>
  </si>
  <si>
    <t>3'</t>
  </si>
  <si>
    <t>SOMMANO cad</t>
  </si>
  <si>
    <t/>
  </si>
  <si>
    <t>103</t>
  </si>
  <si>
    <t>ELE.010</t>
  </si>
  <si>
    <t>Fornitura e posa in opera di centrale di aspirazione 1 canale indirizzata su loop avente le seguenti caratteristiche:	Sistema ad aspirazione indirizzato a 1 canale che analizza il fumo utilizzando 1 rivelatore laser ad elevata sensibilità. L'aspirazione avviene per mezzo di ventola e di tubazione provvista di fori, questa è in ABS con 100 metri di lunghezza massima. Il sistema incorpora un sensore per il controllo sulla continuità della portata. Indicazione a barra luminosa a led a pendolo del flusso d'aria. Relè di allarme, di guasto ed uscita sirena. Certificato CPR in conformità alla normativa EN 54-20. Alimentazione esterna 18,5-31,5Vcc. Corrente massima sino a 360mA (senza sirene collegate). Corrente stand-by da loop 900µA. Temperatura di funzionamento da -10°C a +55°C. Umidità relativa sino a 93% (senza condensa). Grado di protezione IP 65. Dimensioni: 403mm x 356mm x 135mm.	Compresi: le verifiche del posizionamento, la movimentazione ed il posizionamento, l'assemblaggio, i collegamenti elettrici.     	Compresi accessori, materiali di consumo, gli oneri ed i mezzi anche non esplicitamente menzionati per dare l'opera compiuta e funzionante a regola d'arte.	Marca Notifier mod. FL2011EI o equivalente</t>
  </si>
  <si>
    <t>M I S U R A Z I O N I:</t>
  </si>
  <si>
    <t/>
  </si>
  <si>
    <t>3'</t>
  </si>
  <si>
    <t>SOMMANO n.</t>
  </si>
  <si>
    <t/>
  </si>
  <si>
    <t>104</t>
  </si>
  <si>
    <t>ELE.011</t>
  </si>
  <si>
    <t>Fornitura e posa in opera di centrale di aspirazione 2 canali indirizzata su loop avente le seguenti caratteristiche:	Sistema Indirizzato ad aspirazione a 2 canali che analizzano il fumo utilizzando 2 rivelatori laser indirizzabili ad elevata sensibilità. L'aspirazione avviene per mezzo di doppia ventola e di tubazione provvista di fori, questa è in ABS con 100 metri di lunghezza massima per canale. Il sistema incorpora un sensore per canale per il controllo sulla continuità della portata. Indicazione a barra luminosa a led a pendolo del flusso d'aria. Relè di allarme, di guasto ed uscita sirena per canale. Certificato CPR in conformità alla normativa EN 54-20. Alimentazione esterna 18,5-31,5Vcc. Corrente massima sino a 570mA (senza sirene collegate). Corrente stand-by da loop 900µA. Temperatura di funzionamento da -10°C a +55°C. Umidità relativa sino a 93% (senza condensa). Grado di protezione IP 65. Dimensioni: 403mm x 356mm x 135mm.	Compresi: le verifiche del posizionamento, la movimentazione ed il posizionamento, l'assemblaggio, i collegamenti elettrici.     	Compresi accessori, materiali di consumo, gli oneri ed i mezzi anche non esplicitamente menzionati per dare l'opera compiuta e funzionante a regola d'arte.	Marca Notifier mod. FL2022EI o equivalente</t>
  </si>
  <si>
    <t>M I S U R A Z I O N I:</t>
  </si>
  <si>
    <t/>
  </si>
  <si>
    <t>3'</t>
  </si>
  <si>
    <t>SOMMANO n.</t>
  </si>
  <si>
    <t/>
  </si>
  <si>
    <t>105</t>
  </si>
  <si>
    <t>D2.07.10.340.5</t>
  </si>
  <si>
    <t>ACCESSORI PER SISTEMI DI ASPIRAZIONE	Fornitura e posa in opera di accessori vari di completamento per	sistemi ad aspirazione, tipo Notifire o equivalenti. Nel prezzo dei	singoli componenti si intende compreso e compensato ogni onere	ed accessorio necessario per la posa, l'allacciamento, la taratura, il	collaudo ed ogni altro onere per dare il lavoro finito a regola d'arte.	Tubo in PVC pesante, DN 25, Sp. 1,9mm. PN16 di colore rosso</t>
  </si>
  <si>
    <t>M I S U R A Z I O N I:</t>
  </si>
  <si>
    <t/>
  </si>
  <si>
    <t>3'</t>
  </si>
  <si>
    <t>SOMMANO m</t>
  </si>
  <si>
    <t/>
  </si>
  <si>
    <t>106</t>
  </si>
  <si>
    <t>D2.07.10.340.10</t>
  </si>
  <si>
    <t>ACCESSORI PER SISTEMI DI ASPIRAZIONE	Fornitura e posa in opera di accessori vari di completamento per	sistemi ad aspirazione, tipo Notifire o equivalenti. Nel prezzo dei	singoli componenti si intende compreso e compensato ogni onere	ed accessorio necessario per la posa, l'allacciamento, la taratura, il	collaudo ed ogni altro onere per dare il lavoro finito a regola d'arte.	Manicotto in PVC pesante, DN 25, Sp. 1,9mm. PN16 di colore rosso</t>
  </si>
  <si>
    <t>M I S U R A Z I O N I:</t>
  </si>
  <si>
    <t/>
  </si>
  <si>
    <t>3'</t>
  </si>
  <si>
    <t>SOMMANO cad</t>
  </si>
  <si>
    <t/>
  </si>
  <si>
    <t>107</t>
  </si>
  <si>
    <t>D2.07.10.340.15</t>
  </si>
  <si>
    <t>ACCESSORI PER SISTEMI DI ASPIRAZIONE	Fornitura e posa in opera di accessori vari di completamento per	sistemi ad aspirazione, tipo Notifire o equivalenti. Nel prezzo dei	singoli componenti si intende compreso e compensato ogni onere	ed accessorio necessario per la posa, l'allacciamento, la taratura, il	collaudo ed ogni altro onere per dare il lavoro finito a regola d'arte.	Curva 90a in PVC pesante, DN 25, Sp. 1,9mm. PN16 di colore rosso</t>
  </si>
  <si>
    <t>M I S U R A Z I O N I:</t>
  </si>
  <si>
    <t/>
  </si>
  <si>
    <t>3'</t>
  </si>
  <si>
    <t>SOMMANO cad</t>
  </si>
  <si>
    <t/>
  </si>
  <si>
    <t>108</t>
  </si>
  <si>
    <t>D2.07.10.340.25</t>
  </si>
  <si>
    <t>ACCESSORI PER SISTEMI DI ASPIRAZIONE	Fornitura e posa in opera di accessori vari di completamento per	sistemi ad aspirazione, tipo Notifire o equivalenti. Nel prezzo dei	singoli componenti si intende compreso e compensato ogni onere	ed accessorio necessario per la posa, l'allacciamento, la taratura, il	collaudo ed ogni altro onere per dare il lavoro finito a regola d'arte.	Tappo in PVC pesante, DN 25, Sp. 1,9mm. PN16 di colore rosso</t>
  </si>
  <si>
    <t>M I S U R A Z I O N I:</t>
  </si>
  <si>
    <t/>
  </si>
  <si>
    <t>3'</t>
  </si>
  <si>
    <t>SOMMANO cad</t>
  </si>
  <si>
    <t/>
  </si>
  <si>
    <t>109</t>
  </si>
  <si>
    <t>D2.07.10.340.30</t>
  </si>
  <si>
    <t>ACCESSORI PER SISTEMI DI ASPIRAZIONE	Fornitura e posa in opera di accessori vari di completamento per	sistemi ad aspirazione, tipo Notifire o equivalenti. Nel prezzo dei	singoli componenti si intende compreso e compensato ogni onere	ed accessorio necessario per la posa, l'allacciamento, la taratura, il	collaudo ed ogni altro onere per dare il lavoro finito a regola d'arte.	Staffa di supporto per tubo in PVC pesante, DN 25 di colore nero</t>
  </si>
  <si>
    <t>M I S U R A Z I O N I:</t>
  </si>
  <si>
    <t/>
  </si>
  <si>
    <t>3'</t>
  </si>
  <si>
    <t>SOMMANO cad</t>
  </si>
  <si>
    <t/>
  </si>
  <si>
    <t>110</t>
  </si>
  <si>
    <t>D2.07.10.340.60</t>
  </si>
  <si>
    <t>ACCESSORI PER SISTEMI DI ASPIRAZIONE	Fornitura e posa in opera di accessori vari di completamento per	sistemi ad aspirazione, tipo Notifire o equivalenti. Nel prezzo dei	singoli componenti si intende compreso e compensato ogni onere	ed accessorio necessario per la posa, l'allacciamento, la taratura, il	collaudo ed ogni altro onere per dare il lavoro finito a regola d'arte.	Raccordo a "T" per tubo. Diametro 25mm</t>
  </si>
  <si>
    <t>M I S U R A Z I O N I:</t>
  </si>
  <si>
    <t/>
  </si>
  <si>
    <t>3'</t>
  </si>
  <si>
    <t>SOMMANO cad</t>
  </si>
  <si>
    <t/>
  </si>
  <si>
    <t>111</t>
  </si>
  <si>
    <t>ELE.012</t>
  </si>
  <si>
    <t>Fornitura e posa in opera di capillare di aspirazione avente le seguenti caratteristiche:	Blocco capillare completo di: - n.1 pz. Tee in ABS di colore rosso. Diametro: 25 mm, - n.1 pz. Nipplo in plastica rossa ingresso tubo diam. 10 mm. Rosso, - n.1 pz. Raccordo rapido dritto 1/8" per tubo 10 mm x 8 mm ,- n.2 mt di tubo PA12 flessibile in poliammide 10 mm x 8 mm. Rosso - n.1 pz. Dado cilindrico 1/4" in ottone nichelato, - n.1pz. Piattello in PVC bianco con attacco da 1/8" Per tubo con diametro 25mm.	Compresi: le verifiche del posizionamento, la movimentazione ed il posizionamento, l'assemblaggio, i collegamenti elettrici.     	Compresi accessori, materiali di consumo, gli oneri ed i mezzi anche non esplicitamente menzionati per dare l'opera compiuta e funzionante a regola d'arte.	Marca Notifier mod. FAA-UF25/6 o equivalente</t>
  </si>
  <si>
    <t>M I S U R A Z I O N I:</t>
  </si>
  <si>
    <t/>
  </si>
  <si>
    <t>3'</t>
  </si>
  <si>
    <t>SOMMANO n.</t>
  </si>
  <si>
    <t/>
  </si>
  <si>
    <t>112</t>
  </si>
  <si>
    <t>D1.01.40.90.25</t>
  </si>
  <si>
    <t>CAVO PER IMPIANTI ANTINCENDIO A NORMA UNI 9795-2010	Fornitura e posa in opera di cavo twistato e schermato per impianti	antincendio, conforme alla norma UNI 9795 del 2010, conduttore in	rame rosso flessibile e/o rigido, isolamento in gomma di silicone	EI2, lamina AL/PET con filo di continuità, guaina esterna LSZH	qualità M1 Rosso, isolamento guaina 1000V (Grado 4), conforme a	EN50200 e CEI20-37, posto in opera in idonea tubazione	predisposta;	Nel prezzo si intende compreso e compensato ogni onere di	siglatura funzioni e giunzioni eseguite con idonei materiali, scorta,	sfridi ed accessorio necessario per dare il lavoro finito a regola	d'arte.		PH LSZH 2x2,5 mm2 (Resistente al fuoco per 30 min.)</t>
  </si>
  <si>
    <t>M I S U R A Z I O N I:</t>
  </si>
  <si>
    <t>conforme UNI9795 2013</t>
  </si>
  <si>
    <t>conforme UNI9795 2013 - stacchi e collegamenti</t>
  </si>
  <si>
    <t>3'</t>
  </si>
  <si>
    <t>SOMMANO m</t>
  </si>
  <si>
    <t/>
  </si>
  <si>
    <t>113</t>
  </si>
  <si>
    <t>D1.05.20.50.40</t>
  </si>
  <si>
    <t>CANALE PORTACAVI	Fornitura e posa in opera di canale portacavi in PVC	autoestinguente; marchiato IMQ o equivalente; conforme alle	prescrizioni CEI 23-32; grado di protezione IP4X; compreso	coperchio, angoli, derivazioni, giunti con idoneo sistema di	aggancio; colore bianco o grigio RAL 7030; misurazione	schematica fra quadri e/o cassetta di derivazione principale.	Nel prezzo si intende compreso e compensato ogni onere ed	accessorio necessario per la posa, pezzi speciali ed ogni altro	onere per dare il lavoro finito a regola d'arte.		150x60mm - 3 scomparti</t>
  </si>
  <si>
    <t>M I S U R A Z I O N I:</t>
  </si>
  <si>
    <t>a 2 scomparti</t>
  </si>
  <si>
    <t>3'</t>
  </si>
  <si>
    <t>SOMMANO m</t>
  </si>
  <si>
    <t/>
  </si>
  <si>
    <t>114</t>
  </si>
  <si>
    <t>D1.05.40.20.20</t>
  </si>
  <si>
    <t>CASSETTE DI DERIVAZIONE, DA PARETE, IP55	Fornitura e posa in opera di cassette di derivazione da parete,	coperchio a vite, grado di protezione IP55, in materiale	termoplastico autoestinguente, protezione meccanica contro gli urti	IK08, prove di resistenza al calore anormale al fuoco effettuate	tramite termopressione con biglia a 70°C e glow wire test a 650°C,	resistenti ai raggi UV, dotate di appositi passacavi.	Nel prezzo si intende compreso e compensato ogni onere ed	accessorio necessario per la posa, coperchio ed ogni altro onere	per dare il lavoro finito a regola d'arte.		dimensioni (190x140x70) mm</t>
  </si>
  <si>
    <t>M I S U R A Z I O N I:</t>
  </si>
  <si>
    <t/>
  </si>
  <si>
    <t>3'</t>
  </si>
  <si>
    <t>SOMMANO cad</t>
  </si>
  <si>
    <t/>
  </si>
  <si>
    <t>115</t>
  </si>
  <si>
    <t>D1.05.20.50.40</t>
  </si>
  <si>
    <t>CANALE PORTACAVI	Fornitura e posa in opera di canale portacavi in PVC	autoestinguente; marchiato IMQ o equivalente; conforme alle	prescrizioni CEI 23-32; grado di protezione IP4X; compreso	coperchio, angoli, derivazioni, giunti con idoneo sistema di	aggancio; colore bianco o grigio RAL 7030; misurazione	schematica fra quadri e/o cassetta di derivazione principale.	Nel prezzo si intende compreso e compensato ogni onere ed	accessorio necessario per la posa, pezzi speciali ed ogni altro	onere per dare il lavoro finito a regola d'arte.		150x60mm - 3 scomparti</t>
  </si>
  <si>
    <t>M I S U R A Z I O N I:</t>
  </si>
  <si>
    <t>a 2 scomparti</t>
  </si>
  <si>
    <t>a 2 scomparti - risalite</t>
  </si>
  <si>
    <t>3'</t>
  </si>
  <si>
    <t>SOMMANO m</t>
  </si>
  <si>
    <t/>
  </si>
  <si>
    <t>116</t>
  </si>
  <si>
    <t>D1.05.25.10.15</t>
  </si>
  <si>
    <t>CANALE IN ACCIAIO ZINCATO SENDZIMIR	Fornitura e posa in opera di canale chiuso in lamiera liscia o	imbutita con finitura ottenuta tramite zincatura a caldo per	immersione in bagno di zinco fuso mediante processo continuo	SENDZIMIR, eseguita su lamiera d'acciaio DX51D; normativa di	riferimento UNI EN 10142; tipo di rivestimento Z275 corrispondente	ad una massa totale minima su entrambi le superfici pari a	275g/mq; in esecuzione chiusa IP40 e possibilità di elevare il grado	di protezione a IP44 tramite kit di complemento; privo di superfici	abrasive e taglienti; completo di coperchio, curve, derivazioni,	giunzioni, incroci, sospensioni, mensole, elementi di fissaggio;	conforme alle prescrizioni CEI 23-31; dotato di marchio IMQ o	equivalente; misurazione schematica fra quadri e/o cassetta di	derivazione.	Nel prezzo si intende compreso e compensato ogni onere ed	accessorio necessario per la posa, pezzi speciali, supporti ed ogni	altro onere per dare il lavoro finito a regola d'arte.		150x75mm</t>
  </si>
  <si>
    <t>M I S U R A Z I O N I:</t>
  </si>
  <si>
    <t/>
  </si>
  <si>
    <t>3'</t>
  </si>
  <si>
    <t>SOMMANO m</t>
  </si>
  <si>
    <t/>
  </si>
  <si>
    <t>117</t>
  </si>
  <si>
    <t>D1.05.25.10.55</t>
  </si>
  <si>
    <t>CANALE IN ACCIAIO ZINCATO SENDZIMIR	Fornitura e posa in opera di canale chiuso in lamiera liscia o	imbutita con finitura ottenuta tramite zincatura a caldo per	immersione in bagno di zinco fuso mediante processo continuo	SENDZIMIR, eseguita su lamiera d'acciaio DX51D; normativa di	riferimento UNI EN 10142; tipo di rivestimento Z275 corrispondente	ad una massa totale minima su entrambi le superfici pari a	275g/mq; in esecuzione chiusa IP40 e possibilità di elevare il grado	di protezione a IP44 tramite kit di complemento; privo di superfici	abrasive e taglienti; completo di coperchio, curve, derivazioni,	giunzioni, incroci, sospensioni, mensole, elementi di fissaggio;	conforme alle prescrizioni CEI 23-31; dotato di marchio IMQ o	equivalente; misurazione schematica fra quadri e/o cassetta di	derivazione.	Nel prezzo si intende compreso e compensato ogni onere ed	accessorio necessario per la posa, pezzi speciali, supporti ed ogni	altro onere per dare il lavoro finito a regola d'arte.		Separatore rettilineo h=75mm</t>
  </si>
  <si>
    <t>M I S U R A Z I O N I:</t>
  </si>
  <si>
    <t/>
  </si>
  <si>
    <t>3'</t>
  </si>
  <si>
    <t>SOMMANO m</t>
  </si>
  <si>
    <t/>
  </si>
  <si>
    <t>118</t>
  </si>
  <si>
    <t>D1.05.40.20.20</t>
  </si>
  <si>
    <t>CASSETTE DI DERIVAZIONE, DA PARETE, IP55	Fornitura e posa in opera di cassette di derivazione da parete,	coperchio a vite, grado di protezione IP55, in materiale	termoplastico autoestinguente, protezione meccanica contro gli urti	IK08, prove di resistenza al calore anormale al fuoco effettuate	tramite termopressione con biglia a 70°C e glow wire test a 650°C,	resistenti ai raggi UV, dotate di appositi passacavi.	Nel prezzo si intende compreso e compensato ogni onere ed	accessorio necessario per la posa, coperchio ed ogni altro onere	per dare il lavoro finito a regola d'arte.		dimensioni (190x140x70) mm</t>
  </si>
  <si>
    <t>M I S U R A Z I O N I:</t>
  </si>
  <si>
    <t/>
  </si>
  <si>
    <t>3'</t>
  </si>
  <si>
    <t>SOMMANO cad</t>
  </si>
  <si>
    <t/>
  </si>
  <si>
    <t>119</t>
  </si>
  <si>
    <t>D1.01.50.5.10</t>
  </si>
  <si>
    <t>SACCHETTI MOBILI ANTINCENDIO	Fornitura e posa in opera di barriera tagliafiamma REI 120 / 180,	realizzata con sacchetti termoespandenti tipo Promat Promaseal	PS, o equivalenti di altra marca Sati, Hilti ecc, resistenti	all'invecchiamento ed all'umidità.	Costituiti da un rivestimento in tessuto di vetro incombustibile	riempito con una miscela di materiali coibenti inerti e	termoespandenti a base grafite (oltre 30%).	I sacchetti reagiscono alla temperatura di circa 150°C con una	notevole espansione del proprio volume associato ad uno sviluppo	di pressione che può raggiungere 10 bar.	I sacchetti potranno essere utilizzati per:	- Chiusure di varchi e fori attraversati da tubi, cavi, canaline, ecc.	- Compartimentazione in zone contenenti apparecchiature sensibili	alla polvere. Sigillatura di varchi, di attraversamento in zone ove	sono previsti frequenti interventi di aggiunta o rimozione di	cavi o altri impianti tecnici.	Possono essere applicati sia come barriere passive verticali che	orizzontali (con sostegno costituito da rete metallica elettrosaldata).	Nel prezzo dei singoli componenti si intende compreso e	compensato ogni onere ed accessorio necessario per la posa,	l'allacciamento, la taratura, il collaudo ed ogni altro onere per dare il	lavoro finito a regola d'arte.	Si intende altresì compreso anche l'onere dell'eventuale	certificazione di resistenza al fuoco dei materiali previsti dalle	normative vigente in materia di prevenzione incendi secondo la	modulistica a disposizione dei comandi provinciali dei VV.F, redatti	e sottoscritti da tecnico abilitato 818/84; quest'ultimo incaricato ad	onere e spese dell'Appaltatore. Detti certificati dovranno essere	accompagnati da relazioni valutative, certificati di conformità del	produttore, dichiarazioni di corrispondenza in opera, certificati di	prova e tutto quanto richiesto dalla normativa vigente.		Sacchetti mobili REI 120, 170x200x35 mm</t>
  </si>
  <si>
    <t>M I S U R A Z I O N I:</t>
  </si>
  <si>
    <t/>
  </si>
  <si>
    <t>3'</t>
  </si>
  <si>
    <t>SOMMANO cad</t>
  </si>
  <si>
    <t/>
  </si>
  <si>
    <t>120</t>
  </si>
  <si>
    <t>D1.05.20.50.40</t>
  </si>
  <si>
    <t>CANALE PORTACAVI	Fornitura e posa in opera di canale portacavi in PVC	autoestinguente; marchiato IMQ o equivalente; conforme alle	prescrizioni CEI 23-32; grado di protezione IP4X; compreso	coperchio, angoli, derivazioni, giunti con idoneo sistema di	aggancio; colore bianco o grigio RAL 7030; misurazione	schematica fra quadri e/o cassetta di derivazione principale.	Nel prezzo si intende compreso e compensato ogni onere ed	accessorio necessario per la posa, pezzi speciali ed ogni altro	onere per dare il lavoro finito a regola d'arte.		150x60mm - 3 scomparti</t>
  </si>
  <si>
    <t>M I S U R A Z I O N I:</t>
  </si>
  <si>
    <t>a 2 scomparti</t>
  </si>
  <si>
    <t>3'</t>
  </si>
  <si>
    <t>SOMMANO m</t>
  </si>
  <si>
    <t/>
  </si>
  <si>
    <t>121</t>
  </si>
  <si>
    <t>D1.05.40.20.20</t>
  </si>
  <si>
    <t>CASSETTE DI DERIVAZIONE, DA PARETE, IP55	Fornitura e posa in opera di cassette di derivazione da parete,	coperchio a vite, grado di protezione IP55, in materiale	termoplastico autoestinguente, protezione meccanica contro gli urti	IK08, prove di resistenza al calore anormale al fuoco effettuate	tramite termopressione con biglia a 70°C e glow wire test a 650°C,	resistenti ai raggi UV, dotate di appositi passacavi.	Nel prezzo si intende compreso e compensato ogni onere ed	accessorio necessario per la posa, coperchio ed ogni altro onere	per dare il lavoro finito a regola d'arte.		dimensioni (190x140x70) mm</t>
  </si>
  <si>
    <t>M I S U R A Z I O N I:</t>
  </si>
  <si>
    <t/>
  </si>
  <si>
    <t>3'</t>
  </si>
  <si>
    <t>SOMMANO cad</t>
  </si>
  <si>
    <t/>
  </si>
  <si>
    <t>122</t>
  </si>
  <si>
    <t>D1.01.50.5.10</t>
  </si>
  <si>
    <t>SACCHETTI MOBILI ANTINCENDIO	Fornitura e posa in opera di barriera tagliafiamma REI 120 / 180,	realizzata con sacchetti termoespandenti tipo Promat Promaseal	PS, o equivalenti di altra marca Sati, Hilti ecc, resistenti	all'invecchiamento ed all'umidità.	Costituiti da un rivestimento in tessuto di vetro incombustibile	riempito con una miscela di materiali coibenti inerti e	termoespandenti a base grafite (oltre 30%).	I sacchetti reagiscono alla temperatura di circa 150°C con una	notevole espansione del proprio volume associato ad uno sviluppo	di pressione che può raggiungere 10 bar.	I sacchetti potranno essere utilizzati per:	- Chiusure di varchi e fori attraversati da tubi, cavi, canaline, ecc.	- Compartimentazione in zone contenenti apparecchiature sensibili	alla polvere. Sigillatura di varchi, di attraversamento in zone ove	sono previsti frequenti interventi di aggiunta o rimozione di	cavi o altri impianti tecnici.	Possono essere applicati sia come barriere passive verticali che	orizzontali (con sostegno costituito da rete metallica elettrosaldata).	Nel prezzo dei singoli componenti si intende compreso e	compensato ogni onere ed accessorio necessario per la posa,	l'allacciamento, la taratura, il collaudo ed ogni altro onere per dare il	lavoro finito a regola d'arte.	Si intende altresì compreso anche l'onere dell'eventuale	certificazione di resistenza al fuoco dei materiali previsti dalle	normative vigente in materia di prevenzione incendi secondo la	modulistica a disposizione dei comandi provinciali dei VV.F, redatti	e sottoscritti da tecnico abilitato 818/84; quest'ultimo incaricato ad	onere e spese dell'Appaltatore. Detti certificati dovranno essere	accompagnati da relazioni valutative, certificati di conformità del	produttore, dichiarazioni di corrispondenza in opera, certificati di	prova e tutto quanto richiesto dalla normativa vigente.		Sacchetti mobili REI 120, 170x200x35 mm</t>
  </si>
  <si>
    <t>M I S U R A Z I O N I:</t>
  </si>
  <si>
    <t/>
  </si>
  <si>
    <t>3'</t>
  </si>
  <si>
    <t>SOMMANO cad</t>
  </si>
  <si>
    <t/>
  </si>
  <si>
    <t>123</t>
  </si>
  <si>
    <t>ELE.004</t>
  </si>
  <si>
    <t>Fornitura e posa in opera di alimentazione impianto di rilevazione incendi (centrale e/o alimentatore) da impianto elettrico esistente composto da:		Integrazione a Quadro elettrico esistente con n°1 interruttore MTD 2x10A curva C 0,03A classe A PDI come da interruttori esistenti. 	Si intendono compresi:	- linee di collegamento a monte e a valle	- eventuali adeguamenti alla carpenteria esistente	- oneri per messa fuori tensione e ripristino dell'alimentazione		Linea di alimentazione realizzata con cavo FG16OM16 3G2,5 dal nuovo interruttore fino alle utenze (centrale e/o alimentatore) comprese vie cavi (tubazioni, cassette di derivazione, canaline in PVC ecc...)		Punto allacciamento alle utenze		Compresi: le verifiche del posizionamento, la movimentazione ed il posizionamento, le tarature, i collegamenti elettrici.	Compresi accessori, materiali di consumo, gli oneri ed i mezzi anche non esplicitamente menzionati per dare l'opera compiuta e funzionante a regola d'arte.</t>
  </si>
  <si>
    <t>M I S U R A Z I O N I:</t>
  </si>
  <si>
    <t/>
  </si>
  <si>
    <t>3'</t>
  </si>
  <si>
    <t>SOMMANO a corpo</t>
  </si>
  <si>
    <t/>
  </si>
  <si>
    <t>124</t>
  </si>
  <si>
    <t>ELE.005</t>
  </si>
  <si>
    <t>Fornitura e posa in opera di alimentazione impianto di diffusione sonora messaggi di allarme (centrale) da impianto elettrico esistente composto da:		Integrazione a Quadro elettrico esistente con n°1 interruttore MTD 2x16A curva C 0,03A classe A PDI come da interruttori esistenti. 	Si intendono compresi:	- linee di collegamento a monte e a valle	- eventuali adeguamenti alla carpenteria esistente	- oneri per messa fuori tensione e ripristino dell'alimentazione		Linea di alimentazione realizzata con cavo FG16OM16 3G4 dal nuovo interruttore fino alle utenze (centrale) comprese vie cavi (tubazioni, cassette di derivazione, canaline in PVC ecc...)		Punto allacciamento alle utenze		Compresi: le verifiche del posizionamento, la movimentazione ed il posizionamento, le tarature, i collegamenti elettrici.	Compresi accessori, materiali di consumo, gli oneri ed i mezzi anche non esplicitamente menzionati per dare l'opera compiuta e funzionante a regola d'arte.</t>
  </si>
  <si>
    <t>M I S U R A Z I O N I:</t>
  </si>
  <si>
    <t/>
  </si>
  <si>
    <t>3'</t>
  </si>
  <si>
    <t>SOMMANO a corpo</t>
  </si>
  <si>
    <t/>
  </si>
  <si>
    <t>125</t>
  </si>
  <si>
    <t>ELE.004</t>
  </si>
  <si>
    <t>Fornitura e posa in opera di alimentazione impianto di rilevazione incendi (centrale e/o alimentatore) da impianto elettrico esistente composto da:		Integrazione a Quadro elettrico esistente con n°1 interruttore MTD 2x10A curva C 0,03A classe A PDI come da interruttori esistenti. 	Si intendono compresi:	- linee di collegamento a monte e a valle	- eventuali adeguamenti alla carpenteria esistente	- oneri per messa fuori tensione e ripristino dell'alimentazione		Linea di alimentazione realizzata con cavo FG16OM16 3G2,5 dal nuovo interruttore fino alle utenze (centrale e/o alimentatore) comprese vie cavi (tubazioni, cassette di derivazione, canaline in PVC ecc...)		Punto allacciamento alle utenze		Compresi: le verifiche del posizionamento, la movimentazione ed il posizionamento, le tarature, i collegamenti elettrici.	Compresi accessori, materiali di consumo, gli oneri ed i mezzi anche non esplicitamente menzionati per dare l'opera compiuta e funzionante a regola d'arte.</t>
  </si>
  <si>
    <t>M I S U R A Z I O N I:</t>
  </si>
  <si>
    <t/>
  </si>
  <si>
    <t>3'</t>
  </si>
  <si>
    <t>SOMMANO a corpo</t>
  </si>
  <si>
    <t/>
  </si>
  <si>
    <t>126</t>
  </si>
  <si>
    <t>ELE.006</t>
  </si>
  <si>
    <t>Oneri/lavorazioni varie per impianti elettrici e speciali.	Compresi:	- oneri per ricerca e verifica circuiti esistenti	- oneri per ricerca del passaggio e del percorso delle nuove vie cavi	- oneri per apertura e chiusura canaline/percorsi esistenti	- oneri per apertura/chiusura controsoffitti e/o pavimenti sopraelevati esistenti	- oneri per posa nuovi cavi nei percorsi esistenti	- oneri per lavorazione discontinue dovute alla normale attività della struttura		Compreso smantellamento dell'impianto manuale di allarme esistente nella struttura (pulsanti e sirene) composto da: scollegamento, lievo e sfilaggio delle linee elettriche e delle apparecchiature, abbassamento dei materiali al piano di campagna, accatastamento, trasporto dei materiali di risulta a discarica.		Compresi: le verifiche del posizionamento, la movimentazione ed il posizionamento, l'assemblaggio, i collegamenti elettrici.     	Compresi accessori, materiali di consumo, gli oneri ed i mezzi anche non esplicitamente menzionati per dare l'opera compiuta e funzionante a regola d'arte.</t>
  </si>
  <si>
    <t>M I S U R A Z I O N I:</t>
  </si>
  <si>
    <t/>
  </si>
  <si>
    <t>3'</t>
  </si>
  <si>
    <t>SOMMANO a corpo</t>
  </si>
  <si>
    <t/>
  </si>
  <si>
    <t>127</t>
  </si>
  <si>
    <t>ELE.007</t>
  </si>
  <si>
    <t>Fornitura e posa in opera, di lattonerie a fissaggio diretto in lamiera sagomata di alluminio preverniciato spessore 8/10 di mm per la copertura di canaline elettriche per uno sviluppo complessivo di cm 40 . Nel prezzo si intendono compresi e compensati  i profili di ancoraggio, gli oneri per la lavorazione secondo le indicazioni della D.L., le sigillature, il taglio, lo sfrido, il rispetto della marcatura CE per i prodotti da costruzione prevista dalla Direttiva 89/106/CEE recepita dal DPR 21.04.93, n. 246 e quanto altro necessario per dare il lavoro finito a regola d'arte. Nel prezzo si intendono compresi e compensati tutti gli oneri per l'eventuale uso di ponteggi, ceste o mezzi di sollevamento ed il puntuale e scrupoloso rispetto delle normative vigenti in materia antinfortunistica nei cantieri edili.		Compresi: le verifiche del posizionamento, la movimentazione ed il posizionamento, l'assemblaggio.     	Compresi accessori, materiali di consumo, gli oneri ed i mezzi anche non esplicitamente menzionati per dare l'opera compiuta e funzionante a regola d'arte.</t>
  </si>
  <si>
    <t>M I S U R A Z I O N I:</t>
  </si>
  <si>
    <t/>
  </si>
  <si>
    <t>3'</t>
  </si>
  <si>
    <t>SOMMANO m</t>
  </si>
  <si>
    <t/>
  </si>
  <si>
    <t>128</t>
  </si>
  <si>
    <t>ELE.007</t>
  </si>
  <si>
    <t>Fornitura e posa in opera, di lattonerie a fissaggio diretto in lamiera sagomata di alluminio preverniciato spessore 8/10 di mm per la copertura di canaline elettriche per uno sviluppo complessivo di cm 40 . Nel prezzo si intendono compresi e compensati  i profili di ancoraggio, gli oneri per la lavorazione secondo le indicazioni della D.L., le sigillature, il taglio, lo sfrido, il rispetto della marcatura CE per i prodotti da costruzione prevista dalla Direttiva 89/106/CEE recepita dal DPR 21.04.93, n. 246 e quanto altro necessario per dare il lavoro finito a regola d'arte. Nel prezzo si intendono compresi e compensati tutti gli oneri per l'eventuale uso di ponteggi, ceste o mezzi di sollevamento ed il puntuale e scrupoloso rispetto delle normative vigenti in materia antinfortunistica nei cantieri edili.		Compresi: le verifiche del posizionamento, la movimentazione ed il posizionamento, l'assemblaggio.     	Compresi accessori, materiali di consumo, gli oneri ed i mezzi anche non esplicitamente menzionati per dare l'opera compiuta e funzionante a regola d'arte.</t>
  </si>
  <si>
    <t>M I S U R A Z I O N I:</t>
  </si>
  <si>
    <t/>
  </si>
  <si>
    <t>3'</t>
  </si>
  <si>
    <t>SOMMANO m</t>
  </si>
  <si>
    <t/>
  </si>
  <si>
    <t>129</t>
  </si>
  <si>
    <t>D1.05.10.50.15</t>
  </si>
  <si>
    <t>TUBO IN PVC RIGIDO MARCHIATO, MEDIO IP65	Fornitura e posa in opera di tubo rigido protettivo tipo medio,	isolante a base di PVC, IP65, conforme alle prescrizioni CEI 23-39 e	23-54; marchiato, liscio, autoestinguente in meno di 30s, colore	grigio RAL 7035, resistenza alla compressione 750N, resistenza	all'urto 2kg da 100mm (2J), temperatura di applicazione	permanente e installazione -5°C/+60°C; misurazione schematica	fra quadri e/o cassetta di derivazione.	Nel prezzo si intende compreso e compensato ogni onere ed	accessorio necessario per la posa, supporti di fissaggio, pezzi	speciali, raccordi ed ogni altro onere per dare il lavoro finito a regola	d'arte.		Ø 25 mm</t>
  </si>
  <si>
    <t>M I S U R A Z I O N I:</t>
  </si>
  <si>
    <t/>
  </si>
  <si>
    <t>3'</t>
  </si>
  <si>
    <t>SOMMANO m</t>
  </si>
  <si>
    <t/>
  </si>
  <si>
    <t>130</t>
  </si>
  <si>
    <t>D1.05.10.50.15</t>
  </si>
  <si>
    <t>TUBO IN PVC RIGIDO MARCHIATO, MEDIO IP65	Fornitura e posa in opera di tubo rigido protettivo tipo medio,	isolante a base di PVC, IP65, conforme alle prescrizioni CEI 23-39 e	23-54; marchiato, liscio, autoestinguente in meno di 30s, colore	grigio RAL 7035, resistenza alla compressione 750N, resistenza	all'urto 2kg da 100mm (2J), temperatura di applicazione	permanente e installazione -5°C/+60°C; misurazione schematica	fra quadri e/o cassetta di derivazione.	Nel prezzo si intende compreso e compensato ogni onere ed	accessorio necessario per la posa, supporti di fissaggio, pezzi	speciali, raccordi ed ogni altro onere per dare il lavoro finito a regola	d'arte.		Ø 25 mm</t>
  </si>
  <si>
    <t>M I S U R A Z I O N I:</t>
  </si>
  <si>
    <t/>
  </si>
  <si>
    <t>3'</t>
  </si>
  <si>
    <t>SOMMANO m</t>
  </si>
  <si>
    <t/>
  </si>
  <si>
    <t>131</t>
  </si>
  <si>
    <t>D1.05.10.50.15</t>
  </si>
  <si>
    <t>TUBO IN PVC RIGIDO MARCHIATO, MEDIO IP65	Fornitura e posa in opera di tubo rigido protettivo tipo medio,	isolante a base di PVC, IP65, conforme alle prescrizioni CEI 23-39 e	23-54; marchiato, liscio, autoestinguente in meno di 30s, colore	grigio RAL 7035, resistenza alla compressione 750N, resistenza	all'urto 2kg da 100mm (2J), temperatura di applicazione	permanente e installazione -5°C/+60°C; misurazione schematica	fra quadri e/o cassetta di derivazione.	Nel prezzo si intende compreso e compensato ogni onere ed	accessorio necessario per la posa, supporti di fissaggio, pezzi	speciali, raccordi ed ogni altro onere per dare il lavoro finito a regola	d'arte.		Ø 25 mm</t>
  </si>
  <si>
    <t>M I S U R A Z I O N I:</t>
  </si>
  <si>
    <t/>
  </si>
  <si>
    <t>3'</t>
  </si>
  <si>
    <t>SOMMANO m</t>
  </si>
  <si>
    <t/>
  </si>
  <si>
    <t>132</t>
  </si>
  <si>
    <t>D1.05.25.10.15</t>
  </si>
  <si>
    <t>CANALE IN ACCIAIO ZINCATO SENDZIMIR	Fornitura e posa in opera di canale chiuso in lamiera liscia o	imbutita con finitura ottenuta tramite zincatura a caldo per	immersione in bagno di zinco fuso mediante processo continuo	SENDZIMIR, eseguita su lamiera d'acciaio DX51D; normativa di	riferimento UNI EN 10142; tipo di rivestimento Z275 corrispondente	ad una massa totale minima su entrambi le superfici pari a	275g/mq; in esecuzione chiusa IP40 e possibilità di elevare il grado	di protezione a IP44 tramite kit di complemento; privo di superfici	abrasive e taglienti; completo di coperchio, curve, derivazioni,	giunzioni, incroci, sospensioni, mensole, elementi di fissaggio;	conforme alle prescrizioni CEI 23-31; dotato di marchio IMQ o	equivalente; misurazione schematica fra quadri e/o cassetta di	derivazione.	Nel prezzo si intende compreso e compensato ogni onere ed	accessorio necessario per la posa, pezzi speciali, supporti ed ogni	altro onere per dare il lavoro finito a regola d'arte.		150x75mm</t>
  </si>
  <si>
    <t>M I S U R A Z I O N I:</t>
  </si>
  <si>
    <t/>
  </si>
  <si>
    <t>3'</t>
  </si>
  <si>
    <t>SOMMANO m</t>
  </si>
  <si>
    <t/>
  </si>
  <si>
    <t>133</t>
  </si>
  <si>
    <t>D1.05.25.10.55</t>
  </si>
  <si>
    <t>CANALE IN ACCIAIO ZINCATO SENDZIMIR	Fornitura e posa in opera di canale chiuso in lamiera liscia o	imbutita con finitura ottenuta tramite zincatura a caldo per	immersione in bagno di zinco fuso mediante processo continuo	SENDZIMIR, eseguita su lamiera d'acciaio DX51D; normativa di	riferimento UNI EN 10142; tipo di rivestimento Z275 corrispondente	ad una massa totale minima su entrambi le superfici pari a	275g/mq; in esecuzione chiusa IP40 e possibilità di elevare il grado	di protezione a IP44 tramite kit di complemento; privo di superfici	abrasive e taglienti; completo di coperchio, curve, derivazioni,	giunzioni, incroci, sospensioni, mensole, elementi di fissaggio;	conforme alle prescrizioni CEI 23-31; dotato di marchio IMQ o	equivalente; misurazione schematica fra quadri e/o cassetta di	derivazione.	Nel prezzo si intende compreso e compensato ogni onere ed	accessorio necessario per la posa, pezzi speciali, supporti ed ogni	altro onere per dare il lavoro finito a regola d'arte.		Separatore rettilineo h=75mm</t>
  </si>
  <si>
    <t>M I S U R A Z I O N I:</t>
  </si>
  <si>
    <t/>
  </si>
  <si>
    <t>3'</t>
  </si>
  <si>
    <t>SOMMANO m</t>
  </si>
  <si>
    <t/>
  </si>
  <si>
    <t>134</t>
  </si>
  <si>
    <t>D1.05.40.20.20</t>
  </si>
  <si>
    <t>CASSETTE DI DERIVAZIONE, DA PARETE, IP55	Fornitura e posa in opera di cassette di derivazione da parete,	coperchio a vite, grado di protezione IP55, in materiale	termoplastico autoestinguente, protezione meccanica contro gli urti	IK08, prove di resistenza al calore anormale al fuoco effettuate	tramite termopressione con biglia a 70°C e glow wire test a 650°C,	resistenti ai raggi UV, dotate di appositi passacavi.	Nel prezzo si intende compreso e compensato ogni onere ed	accessorio necessario per la posa, coperchio ed ogni altro onere	per dare il lavoro finito a regola d'arte.		dimensioni (190x140x70) mm</t>
  </si>
  <si>
    <t>M I S U R A Z I O N I:</t>
  </si>
  <si>
    <t/>
  </si>
  <si>
    <t>3'</t>
  </si>
  <si>
    <t>SOMMANO cad</t>
  </si>
  <si>
    <t/>
  </si>
  <si>
    <t>135</t>
  </si>
  <si>
    <t>ELE.008a</t>
  </si>
  <si>
    <t>Assistenze murarie agli impianti elettrici e speciali comprensive di fornitura di manodopera edile idonea sia nella specializzazione che nella quantità, dotata delle attrezzature occorrenti per eseguire le seguenti attività a servizio degli impianti elettrici e speciali:	- scarico dagli automezzi, collocazione in loco compreso il tiro in alto ai vari piani e sistemazione in magazzino di tutti i materiali pertinenti agli impianti;	- apertura e chiusura di tracce, predisposizione e formazione di fori fino ad 1 m² su strutture di qualsiasi natura e tipo, in funzione degli elementi componenti gli impianti da incassare e/o da installare e la loro successiva saturazione con l'impiego di materiali e di finiture di qualsiasi tipo (sabbie, ghiaie, malte, calcestruzzi, laterizi, gessi, stucchi, legni, strutture in cartongesso, ceramiche, pietra, marmi, tinteggiature di ogni genere, ecc.), compreso il ripristino di lesene, marcapiani, cornici, modanature, ecc., la cui esecuzione ed i cui metodi e procedure di realizzazione siano stati preventivamente autorizzati dalla D.L.;	- fissaggio di apparecchiature in genere ai relativi basamenti e supporti;	- formazione di basamenti di calcestruzzo o muratura e, ove richiesto, la interposizione di strato isolante, baggioli, ancoraggi di fondazione e nicchie;	- manovalanza e mezzi d'opera in aiuto ai montatori per la movimentazione inerente alla posa in opera di quei materiali che per il loro peso e/o volume esigono tali prestazioni;	- i materiali di consumo ed i mezzi d'opera occorrenti per le prestazioni di cui sopra;	- pulizia delle opere di assistenza una volta eseguite;	- protezione delle apparecchiature, dei manufatti e delle finiture edili esistenti;	- il tiro in alto e la distribuzione ai piani dei materiali e dei manufatti da porre in opera;		Compresa realizzazione di botole su cartongesso lastra continua e di apertura sulla parete per locale RX piombato.		Compresi: accessori, materiali di uso, consumo e mezzi per dare l'opera completa e funzionante.</t>
  </si>
  <si>
    <t>M I S U R A Z I O N I:</t>
  </si>
  <si>
    <t/>
  </si>
  <si>
    <t>3'</t>
  </si>
  <si>
    <t>SOMMANO a corpo</t>
  </si>
  <si>
    <t/>
  </si>
  <si>
    <t>Nota bene
Questo è un file in formato excel ottenunto tramite procedura di esportazione automatica da software dedicato. È messo a disposizione dei concorrenti solo come file di lavoro. La stazione appaltante garantisce la conformità ai file di progetto solo dei file caricati in pdf; si invitano pertanto le imprese che volessero utilizzare i file in formato excel a controllare la rispondenza tra questi e quelli in formato pdf.</t>
  </si>
  <si>
    <t>Colonna1</t>
  </si>
</sst>
</file>

<file path=xl/styles.xml><?xml version="1.0" encoding="utf-8"?>
<styleSheet xmlns="http://schemas.openxmlformats.org/spreadsheetml/2006/main">
  <numFmts count="1">
    <numFmt numFmtId="165" formatCode="0.000"/>
  </numFmts>
  <fonts count="13">
    <font>
      <sz val="8"/>
      <name val="Tahoma"/>
    </font>
    <font>
      <sz val="8"/>
      <name val="Tahoma"/>
    </font>
    <font>
      <b/>
      <sz val="8"/>
      <name val="Tahoma"/>
    </font>
    <font>
      <b/>
      <sz val="10"/>
      <color indexed="9"/>
      <name val="Tahoma"/>
    </font>
    <font>
      <b/>
      <sz val="10"/>
      <color indexed="17"/>
      <name val="Tahoma"/>
    </font>
    <font>
      <sz val="6"/>
      <name val="Tahoma"/>
    </font>
    <font>
      <sz val="10"/>
      <color indexed="17"/>
      <name val="Tahoma"/>
      <family val="2"/>
    </font>
    <font>
      <b/>
      <sz val="6"/>
      <name val="Tahoma"/>
    </font>
    <font>
      <b/>
      <sz val="9"/>
      <color indexed="17"/>
      <name val="Tahoma"/>
    </font>
    <font>
      <b/>
      <sz val="10"/>
      <color indexed="17"/>
      <name val="Tahoma"/>
      <family val="2"/>
    </font>
    <font>
      <sz val="6"/>
      <name val="Tahoma"/>
      <family val="2"/>
    </font>
    <font>
      <sz val="8"/>
      <color rgb="FF002060"/>
      <name val="Tahoma"/>
      <family val="2"/>
    </font>
    <font>
      <sz val="11"/>
      <name val="Tahoma"/>
      <family val="2"/>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FFFF00"/>
        <bgColor indexed="64"/>
      </patternFill>
    </fill>
  </fills>
  <borders count="18">
    <border>
      <left/>
      <right/>
      <top/>
      <bottom/>
      <diagonal/>
    </border>
    <border>
      <left style="double">
        <color indexed="17"/>
      </left>
      <right style="thin">
        <color indexed="17"/>
      </right>
      <top style="double">
        <color indexed="17"/>
      </top>
      <bottom/>
      <diagonal/>
    </border>
    <border>
      <left style="thin">
        <color indexed="17"/>
      </left>
      <right style="thin">
        <color indexed="17"/>
      </right>
      <top style="double">
        <color indexed="17"/>
      </top>
      <bottom/>
      <diagonal/>
    </border>
    <border>
      <left style="thin">
        <color indexed="17"/>
      </left>
      <right/>
      <top style="double">
        <color indexed="17"/>
      </top>
      <bottom style="thin">
        <color indexed="17"/>
      </bottom>
      <diagonal/>
    </border>
    <border>
      <left/>
      <right/>
      <top style="double">
        <color indexed="17"/>
      </top>
      <bottom style="thin">
        <color indexed="17"/>
      </bottom>
      <diagonal/>
    </border>
    <border>
      <left/>
      <right style="thin">
        <color indexed="17"/>
      </right>
      <top style="double">
        <color indexed="17"/>
      </top>
      <bottom style="thin">
        <color indexed="17"/>
      </bottom>
      <diagonal/>
    </border>
    <border>
      <left/>
      <right style="double">
        <color indexed="17"/>
      </right>
      <top style="double">
        <color indexed="17"/>
      </top>
      <bottom style="thin">
        <color indexed="17"/>
      </bottom>
      <diagonal/>
    </border>
    <border>
      <left style="thin">
        <color indexed="17"/>
      </left>
      <right style="thin">
        <color indexed="17"/>
      </right>
      <top/>
      <bottom style="medium">
        <color indexed="17"/>
      </bottom>
      <diagonal/>
    </border>
    <border>
      <left/>
      <right style="thin">
        <color indexed="17"/>
      </right>
      <top style="double">
        <color indexed="17"/>
      </top>
      <bottom/>
      <diagonal/>
    </border>
    <border>
      <left style="thin">
        <color indexed="17"/>
      </left>
      <right style="thin">
        <color indexed="17"/>
      </right>
      <top/>
      <bottom/>
      <diagonal/>
    </border>
    <border>
      <left/>
      <right style="thin">
        <color indexed="17"/>
      </right>
      <top/>
      <bottom/>
      <diagonal/>
    </border>
    <border>
      <left style="thin">
        <color indexed="17"/>
      </left>
      <right style="double">
        <color indexed="17"/>
      </right>
      <top/>
      <bottom/>
      <diagonal/>
    </border>
    <border>
      <left style="thin">
        <color indexed="17"/>
      </left>
      <right style="thin">
        <color indexed="17"/>
      </right>
      <top/>
      <bottom style="thin">
        <color indexed="17"/>
      </bottom>
      <diagonal/>
    </border>
    <border>
      <left style="thin">
        <color indexed="17"/>
      </left>
      <right style="double">
        <color indexed="17"/>
      </right>
      <top/>
      <bottom style="medium">
        <color indexed="17"/>
      </bottom>
      <diagonal/>
    </border>
    <border>
      <left style="thin">
        <color indexed="17"/>
      </left>
      <right style="double">
        <color indexed="17"/>
      </right>
      <top/>
      <bottom style="thin">
        <color indexed="17"/>
      </bottom>
      <diagonal/>
    </border>
    <border>
      <left/>
      <right style="thin">
        <color indexed="17"/>
      </right>
      <top/>
      <bottom style="thin">
        <color indexed="17"/>
      </bottom>
      <diagonal/>
    </border>
    <border>
      <left style="thin">
        <color indexed="17"/>
      </left>
      <right/>
      <top/>
      <bottom/>
      <diagonal/>
    </border>
    <border>
      <left style="thin">
        <color indexed="17"/>
      </left>
      <right/>
      <top/>
      <bottom style="thin">
        <color indexed="17"/>
      </bottom>
      <diagonal/>
    </border>
  </borders>
  <cellStyleXfs count="1">
    <xf numFmtId="0" fontId="0" fillId="0" borderId="0"/>
  </cellStyleXfs>
  <cellXfs count="50">
    <xf numFmtId="0" fontId="0" fillId="0" borderId="0" xfId="0"/>
    <xf numFmtId="0" fontId="0" fillId="0" borderId="0" xfId="0" applyAlignment="1">
      <alignment horizontal="justify" vertical="top" wrapText="1"/>
    </xf>
    <xf numFmtId="49" fontId="0" fillId="0" borderId="0" xfId="0" applyNumberFormat="1"/>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2" xfId="0" applyFont="1" applyBorder="1" applyAlignment="1">
      <alignment horizontal="center" vertical="center" wrapText="1"/>
    </xf>
    <xf numFmtId="0" fontId="6" fillId="0" borderId="3" xfId="0" applyFont="1" applyBorder="1"/>
    <xf numFmtId="0" fontId="6" fillId="0" borderId="4" xfId="0" applyFont="1" applyBorder="1"/>
    <xf numFmtId="0" fontId="6" fillId="0" borderId="5" xfId="0" applyFont="1" applyBorder="1"/>
    <xf numFmtId="0" fontId="6" fillId="0" borderId="2" xfId="0" applyFont="1" applyBorder="1" applyAlignment="1">
      <alignment horizontal="center"/>
    </xf>
    <xf numFmtId="0" fontId="6" fillId="0" borderId="3" xfId="0" applyFont="1" applyBorder="1" applyAlignment="1">
      <alignment horizontal="left"/>
    </xf>
    <xf numFmtId="0" fontId="6" fillId="0" borderId="6" xfId="0" applyFont="1" applyBorder="1"/>
    <xf numFmtId="0" fontId="2" fillId="0" borderId="0" xfId="0" applyFont="1"/>
    <xf numFmtId="49" fontId="4" fillId="2" borderId="7" xfId="0" applyNumberFormat="1" applyFont="1" applyFill="1" applyBorder="1" applyAlignment="1">
      <alignment horizontal="center" vertical="center" wrapText="1"/>
    </xf>
    <xf numFmtId="49" fontId="3" fillId="3" borderId="8" xfId="0" applyNumberFormat="1" applyFont="1" applyFill="1" applyBorder="1" applyAlignment="1">
      <alignment horizontal="center" vertical="center"/>
    </xf>
    <xf numFmtId="49" fontId="3" fillId="3" borderId="2" xfId="0" applyNumberFormat="1" applyFont="1" applyFill="1" applyBorder="1" applyAlignment="1">
      <alignment horizontal="center" vertical="center"/>
    </xf>
    <xf numFmtId="49" fontId="0" fillId="0" borderId="9" xfId="0" applyNumberFormat="1" applyFill="1" applyBorder="1" applyAlignment="1">
      <alignment horizontal="left" vertical="top" wrapText="1"/>
    </xf>
    <xf numFmtId="49" fontId="0" fillId="0" borderId="12" xfId="0" applyNumberFormat="1" applyFill="1" applyBorder="1" applyAlignment="1">
      <alignment horizontal="left" vertical="top" wrapText="1"/>
    </xf>
    <xf numFmtId="0" fontId="1" fillId="0" borderId="0" xfId="0" applyNumberFormat="1" applyFont="1" applyFill="1" applyBorder="1" applyAlignment="1" applyProtection="1"/>
    <xf numFmtId="49" fontId="0" fillId="0" borderId="9" xfId="0" applyNumberFormat="1" applyFill="1" applyBorder="1"/>
    <xf numFmtId="49" fontId="0" fillId="0" borderId="10" xfId="0" applyNumberFormat="1" applyFill="1" applyBorder="1"/>
    <xf numFmtId="0" fontId="4" fillId="2" borderId="7" xfId="0" applyNumberFormat="1" applyFont="1" applyFill="1" applyBorder="1" applyAlignment="1">
      <alignment horizontal="center" vertical="center" wrapText="1"/>
    </xf>
    <xf numFmtId="0" fontId="0" fillId="0" borderId="9" xfId="0" applyNumberFormat="1" applyBorder="1" applyAlignment="1">
      <alignment horizontal="justify" vertical="top" wrapText="1"/>
    </xf>
    <xf numFmtId="165" fontId="8" fillId="2" borderId="7" xfId="0" applyNumberFormat="1" applyFont="1" applyFill="1" applyBorder="1" applyAlignment="1">
      <alignment horizontal="center" vertical="center" wrapText="1"/>
    </xf>
    <xf numFmtId="165" fontId="0" fillId="0" borderId="9" xfId="0" applyNumberFormat="1" applyBorder="1" applyAlignment="1">
      <alignment horizontal="right" wrapText="1"/>
    </xf>
    <xf numFmtId="0" fontId="8" fillId="2" borderId="7" xfId="0" applyNumberFormat="1" applyFont="1" applyFill="1" applyBorder="1" applyAlignment="1">
      <alignment horizontal="center" vertical="center" wrapText="1"/>
    </xf>
    <xf numFmtId="0" fontId="0" fillId="0" borderId="9" xfId="0" applyNumberFormat="1" applyBorder="1" applyAlignment="1">
      <alignment horizontal="right" wrapText="1"/>
    </xf>
    <xf numFmtId="165" fontId="4" fillId="2" borderId="7" xfId="0" applyNumberFormat="1" applyFont="1" applyFill="1" applyBorder="1" applyAlignment="1">
      <alignment horizontal="center" vertical="center" wrapText="1"/>
    </xf>
    <xf numFmtId="165" fontId="9" fillId="2" borderId="7" xfId="0" applyNumberFormat="1" applyFont="1" applyFill="1" applyBorder="1" applyAlignment="1">
      <alignment horizontal="center" vertical="center" wrapText="1"/>
    </xf>
    <xf numFmtId="165" fontId="9" fillId="2" borderId="13" xfId="0" applyNumberFormat="1" applyFont="1" applyFill="1" applyBorder="1" applyAlignment="1">
      <alignment horizontal="center" vertical="center" wrapText="1"/>
    </xf>
    <xf numFmtId="0" fontId="0" fillId="0" borderId="11" xfId="0" applyNumberFormat="1" applyBorder="1" applyAlignment="1">
      <alignment horizontal="right" wrapText="1"/>
    </xf>
    <xf numFmtId="165" fontId="0" fillId="0" borderId="9" xfId="0" applyNumberFormat="1" applyBorder="1" applyAlignment="1">
      <alignment horizontal="right" vertical="top" wrapText="1"/>
    </xf>
    <xf numFmtId="165" fontId="0" fillId="0" borderId="9" xfId="0" applyNumberFormat="1" applyBorder="1" applyAlignment="1">
      <alignment horizontal="right" vertical="top" wrapText="1"/>
    </xf>
    <xf numFmtId="165" fontId="0" fillId="0" borderId="9" xfId="0" applyNumberFormat="1" applyBorder="1" applyAlignment="1">
      <alignment horizontal="right" vertical="top" wrapText="1"/>
    </xf>
    <xf numFmtId="165" fontId="0" fillId="0" borderId="9" xfId="0" applyNumberFormat="1" applyBorder="1" applyAlignment="1">
      <alignment horizontal="right" vertical="top" wrapText="1"/>
    </xf>
    <xf numFmtId="165" fontId="0" fillId="0" borderId="9" xfId="0" applyNumberFormat="1" applyBorder="1" applyAlignment="1">
      <alignment horizontal="right" vertical="top" wrapText="1"/>
    </xf>
    <xf numFmtId="2" fontId="0" fillId="0" borderId="9" xfId="0" applyNumberFormat="1" applyBorder="1" applyAlignment="1">
      <alignment horizontal="right" vertical="top" wrapText="1"/>
    </xf>
    <xf numFmtId="0" fontId="0" fillId="0" borderId="12" xfId="0" applyNumberFormat="1" applyBorder="1" applyAlignment="1">
      <alignment horizontal="justify" vertical="top" wrapText="1"/>
    </xf>
    <xf numFmtId="165" fontId="0" fillId="0" borderId="12" xfId="0" applyNumberFormat="1" applyBorder="1" applyAlignment="1">
      <alignment horizontal="right" wrapText="1"/>
    </xf>
    <xf numFmtId="0" fontId="0" fillId="0" borderId="12" xfId="0" applyNumberFormat="1" applyBorder="1" applyAlignment="1">
      <alignment horizontal="right" wrapText="1"/>
    </xf>
    <xf numFmtId="165" fontId="0" fillId="0" borderId="14" xfId="0" applyNumberFormat="1" applyBorder="1" applyAlignment="1">
      <alignment horizontal="right" wrapText="1"/>
    </xf>
    <xf numFmtId="49" fontId="0" fillId="0" borderId="15" xfId="0" applyNumberFormat="1" applyFill="1" applyBorder="1"/>
    <xf numFmtId="49" fontId="0" fillId="0" borderId="12" xfId="0" applyNumberFormat="1" applyFill="1" applyBorder="1"/>
    <xf numFmtId="49" fontId="0" fillId="0" borderId="10" xfId="0" applyNumberFormat="1" applyFill="1" applyBorder="1" applyAlignment="1">
      <alignment horizontal="right" vertical="top"/>
    </xf>
    <xf numFmtId="49" fontId="0" fillId="0" borderId="15" xfId="0" applyNumberFormat="1" applyFill="1" applyBorder="1" applyAlignment="1">
      <alignment horizontal="right" vertical="top"/>
    </xf>
    <xf numFmtId="49" fontId="0" fillId="0" borderId="16" xfId="0" applyNumberFormat="1" applyFill="1" applyBorder="1"/>
    <xf numFmtId="49" fontId="0" fillId="0" borderId="17" xfId="0" applyNumberFormat="1" applyFill="1" applyBorder="1"/>
    <xf numFmtId="0" fontId="10" fillId="0" borderId="0" xfId="0" applyFont="1"/>
    <xf numFmtId="0" fontId="11" fillId="0" borderId="9" xfId="0" applyNumberFormat="1" applyFont="1" applyBorder="1" applyAlignment="1">
      <alignment horizontal="justify" vertical="top" wrapText="1"/>
    </xf>
    <xf numFmtId="0" fontId="12" fillId="4" borderId="0" xfId="0" applyNumberFormat="1" applyFont="1" applyFill="1" applyAlignment="1">
      <alignment vertical="top" wrapText="1"/>
    </xf>
  </cellXfs>
  <cellStyles count="1">
    <cellStyle name="Normale" xfId="0" builtinId="0"/>
  </cellStyles>
  <dxfs count="48">
    <dxf>
      <numFmt numFmtId="30" formatCode="@"/>
      <fill>
        <patternFill patternType="none">
          <fgColor indexed="64"/>
          <bgColor indexed="65"/>
        </patternFill>
      </fill>
      <border diagonalUp="0" diagonalDown="0">
        <left style="thin">
          <color indexed="17"/>
        </left>
        <right/>
        <top/>
        <bottom style="thin">
          <color indexed="17"/>
        </bottom>
        <vertical/>
        <horizontal/>
      </border>
    </dxf>
    <dxf>
      <numFmt numFmtId="30" formatCode="@"/>
      <fill>
        <patternFill patternType="none">
          <fgColor indexed="64"/>
          <bgColor indexed="65"/>
        </patternFill>
      </fill>
      <border diagonalUp="0" diagonalDown="0">
        <left style="thin">
          <color indexed="17"/>
        </left>
        <right style="thin">
          <color indexed="17"/>
        </right>
        <top/>
        <bottom style="thin">
          <color indexed="17"/>
        </bottom>
        <vertical/>
        <horizontal/>
      </border>
    </dxf>
    <dxf>
      <numFmt numFmtId="30" formatCode="@"/>
      <fill>
        <patternFill patternType="none">
          <fgColor indexed="64"/>
          <bgColor indexed="65"/>
        </patternFill>
      </fill>
      <border diagonalUp="0" diagonalDown="0">
        <left/>
        <right style="thin">
          <color indexed="17"/>
        </right>
        <top/>
        <bottom style="thin">
          <color indexed="17"/>
        </bottom>
        <vertical/>
        <horizontal/>
      </border>
    </dxf>
    <dxf>
      <numFmt numFmtId="2" formatCode="0.00"/>
      <alignment horizontal="right" vertical="bottom" textRotation="0" wrapText="1" indent="0" relativeIndent="0" justifyLastLine="0" shrinkToFit="0" mergeCell="0" readingOrder="0"/>
      <border diagonalUp="0" diagonalDown="0">
        <left style="thin">
          <color indexed="17"/>
        </left>
        <right style="double">
          <color indexed="17"/>
        </right>
        <top/>
        <bottom style="thin">
          <color indexed="17"/>
        </bottom>
        <vertical/>
        <horizontal/>
      </border>
    </dxf>
    <dxf>
      <numFmt numFmtId="2" formatCode="0.00"/>
      <alignment horizontal="right" vertical="bottom" textRotation="0" wrapText="1" indent="0" relativeIndent="0" justifyLastLine="0" shrinkToFit="0" mergeCell="0" readingOrder="0"/>
      <border diagonalUp="0" diagonalDown="0">
        <left style="thin">
          <color indexed="17"/>
        </left>
        <right style="thin">
          <color indexed="17"/>
        </right>
        <top/>
        <bottom style="thin">
          <color indexed="17"/>
        </bottom>
        <vertical/>
        <horizontal/>
      </border>
    </dxf>
    <dxf>
      <numFmt numFmtId="2" formatCode="0.00"/>
      <alignment horizontal="right" vertical="bottom" textRotation="0" wrapText="1" indent="0" relativeIndent="0" justifyLastLine="0" shrinkToFit="0" mergeCell="0" readingOrder="0"/>
      <border diagonalUp="0" diagonalDown="0">
        <left style="thin">
          <color indexed="17"/>
        </left>
        <right style="thin">
          <color indexed="17"/>
        </right>
        <top/>
        <bottom style="thin">
          <color indexed="17"/>
        </bottom>
        <vertical/>
        <horizontal/>
      </border>
    </dxf>
    <dxf>
      <numFmt numFmtId="165" formatCode="0.000"/>
      <alignment horizontal="right" vertical="bottom" textRotation="0" wrapText="1" indent="0" relativeIndent="0" justifyLastLine="0" shrinkToFit="0" mergeCell="0" readingOrder="0"/>
      <border diagonalUp="0" diagonalDown="0">
        <left style="thin">
          <color indexed="17"/>
        </left>
        <right style="thin">
          <color indexed="17"/>
        </right>
        <top/>
        <bottom style="thin">
          <color indexed="17"/>
        </bottom>
        <vertical/>
        <horizontal/>
      </border>
    </dxf>
    <dxf>
      <numFmt numFmtId="165" formatCode="0.000"/>
      <alignment horizontal="right" vertical="bottom" textRotation="0" wrapText="1" indent="0" relativeIndent="0" justifyLastLine="0" shrinkToFit="0" mergeCell="0" readingOrder="0"/>
      <border diagonalUp="0" diagonalDown="0">
        <left style="thin">
          <color indexed="17"/>
        </left>
        <right style="thin">
          <color indexed="17"/>
        </right>
        <top/>
        <bottom style="thin">
          <color indexed="17"/>
        </bottom>
        <vertical/>
        <horizontal/>
      </border>
    </dxf>
    <dxf>
      <numFmt numFmtId="2" formatCode="0.00"/>
      <alignment horizontal="right" vertical="bottom" textRotation="0" wrapText="1" indent="0" relativeIndent="0" justifyLastLine="0" shrinkToFit="0" mergeCell="0" readingOrder="0"/>
      <border diagonalUp="0" diagonalDown="0">
        <left style="thin">
          <color indexed="17"/>
        </left>
        <right style="thin">
          <color indexed="17"/>
        </right>
        <top/>
        <bottom style="thin">
          <color indexed="17"/>
        </bottom>
        <vertical/>
        <horizontal/>
      </border>
    </dxf>
    <dxf>
      <numFmt numFmtId="2" formatCode="0.00"/>
      <alignment horizontal="right" vertical="bottom" textRotation="0" wrapText="1" indent="0" relativeIndent="0" justifyLastLine="0" shrinkToFit="0" mergeCell="0" readingOrder="0"/>
      <border diagonalUp="0" diagonalDown="0">
        <left style="thin">
          <color indexed="17"/>
        </left>
        <right style="thin">
          <color indexed="17"/>
        </right>
        <top/>
        <bottom style="thin">
          <color indexed="17"/>
        </bottom>
        <vertical/>
        <horizontal/>
      </border>
    </dxf>
    <dxf>
      <numFmt numFmtId="164" formatCode="#.######;"/>
      <alignment horizontal="justify" vertical="top" textRotation="0" wrapText="1" indent="0" relativeIndent="0" justifyLastLine="0" shrinkToFit="0" mergeCell="0" readingOrder="0"/>
      <border diagonalUp="0" diagonalDown="0">
        <left style="thin">
          <color indexed="17"/>
        </left>
        <right style="thin">
          <color indexed="17"/>
        </right>
        <top/>
        <bottom style="thin">
          <color indexed="17"/>
        </bottom>
        <vertical/>
        <horizontal/>
      </border>
    </dxf>
    <dxf>
      <numFmt numFmtId="30" formatCode="@"/>
      <fill>
        <patternFill patternType="none">
          <fgColor indexed="64"/>
          <bgColor indexed="65"/>
        </patternFill>
      </fill>
      <alignment horizontal="left" vertical="top" textRotation="0" wrapText="1" indent="0" relativeIndent="0" justifyLastLine="0" shrinkToFit="0" mergeCell="0" readingOrder="0"/>
      <border diagonalUp="0" diagonalDown="0">
        <left style="thin">
          <color indexed="17"/>
        </left>
        <right style="thin">
          <color indexed="17"/>
        </right>
        <top/>
        <bottom style="thin">
          <color indexed="17"/>
        </bottom>
        <vertical/>
        <horizontal/>
      </border>
    </dxf>
    <dxf>
      <numFmt numFmtId="30" formatCode="@"/>
      <fill>
        <patternFill patternType="none">
          <fgColor indexed="64"/>
          <bgColor indexed="65"/>
        </patternFill>
      </fill>
      <alignment horizontal="right" vertical="top" textRotation="0" wrapText="0" indent="0" relativeIndent="0" justifyLastLine="0" shrinkToFit="0" mergeCell="0" readingOrder="0"/>
      <border diagonalUp="0" diagonalDown="0">
        <left/>
        <right style="thin">
          <color indexed="17"/>
        </right>
        <top/>
        <bottom style="thin">
          <color indexed="17"/>
        </bottom>
        <vertical/>
        <horizontal/>
      </border>
    </dxf>
    <dxf>
      <border outline="0">
        <left style="double">
          <color indexed="17"/>
        </left>
        <right style="double">
          <color indexed="17"/>
        </right>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s>
  <tableStyles count="0" defaultTableStyle="TableStyleMedium9" defaultPivotStyle="PivotStyleLight16"/>
</styleSheet>
</file>

<file path=xl/xmlMaps.xml><?xml version="1.0" encoding="utf-8"?>
<MapInfo xmlns="http://schemas.openxmlformats.org/spreadsheetml/2006/main" SelectionNamespaces="xmlns:ns1='ACCA.Misurazioni'">
  <Schema ID="Schema14" Namespace="ACCA.Misurazioni">
    <xsd:schema xmlns:xsd="http://www.w3.org/2001/XMLSchema" xmlns:ns0="ACCA.Misurazioni" xmlns="" targetNamespace="ACCA.Misurazioni">
      <xsd:element nillable="true" name="Misurazioni">
        <xsd:complexType>
          <xsd:sequence minOccurs="0">
            <xsd:element minOccurs="0" maxOccurs="unbounded" nillable="true" name="ItemVC" form="qualified">
              <xsd:complexType>
                <xsd:attribute name="Nr" form="unqualified" type="xsd:string"/>
                <xsd:attribute name="Tar" form="unqualified" type="xsd:string"/>
                <xsd:attribute name="Des" form="unqualified" type="xsd:string"/>
                <xsd:attribute name="ParUg" form="unqualified" type="xsd:string"/>
                <xsd:attribute name="Lung" form="unqualified" type="xsd:string"/>
                <xsd:attribute name="Larg" form="unqualified" type="xsd:string"/>
                <xsd:attribute name="HPeso" form="unqualified" type="xsd:string"/>
                <xsd:attribute name="QT" form="unqualified" type="xsd:string"/>
                <xsd:attribute name="Prz" form="unqualified" type="xsd:string"/>
                <xsd:attribute name="Tot" form="unqualified" type="xsd:string"/>
                <xsd:attribute name="ClDes" form="unqualified" type="xsd:string"/>
                <xsd:attribute name="ClQT" form="unqualified" type="xsd:string"/>
                <xsd:attribute name="Line" form="unqualified" type="xsd:string"/>
                <!--$NUOVACOLONNA_MAPS$-->
              </xsd:complexType>
            </xsd:element>
          </xsd:sequence>
        </xsd:complexType>
      </xsd:element>
    </xsd:schema>
  </Schema>
  <Map ID="1" Name="Misurazioni_mapping" RootElement="Misurazioni" SchemaID="Schema14" ShowImportExportValidationErrors="false" AutoFit="false" Append="false" PreserveSortAFLayout="false" PreserveFormat="true">
    <DataBinding DataBindingName="Binding1" FileBinding="true" ConnectionID="1" DataBindingLoadMode="1"/>
  </Map>
</MapInfo>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 Id="rId9" Type="http://schemas.openxmlformats.org/officeDocument/2006/relationships/xmlMaps" Target="xmlMap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metrico"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rico"/>
    </sheetNames>
    <sheetDataSet>
      <sheetData sheetId="0" refreshError="1"/>
    </sheetDataSet>
  </externalBook>
</externalLink>
</file>

<file path=xl/tables/table1.xml><?xml version="1.0" encoding="utf-8"?>
<table xmlns="http://schemas.openxmlformats.org/spreadsheetml/2006/main" id="129" name="Elenco1" displayName="Elenco1" ref="B3:O832" tableType="xml" totalsRowShown="0" tableBorderDxfId="13" connectionId="1">
  <tableColumns count="14">
    <tableColumn id="1" uniqueName=" " name=" " dataDxfId="12">
      <xmlColumnPr mapId="1" xpath="/ns1:Misurazioni/ns1:ItemVC/@Nr" xmlDataType="string"/>
    </tableColumn>
    <tableColumn id="2" uniqueName="  " name="  " dataDxfId="11">
      <xmlColumnPr mapId="1" xpath="/ns1:Misurazioni/ns1:ItemVC/@Tar" xmlDataType="string"/>
    </tableColumn>
    <tableColumn id="3" uniqueName="   " name="   " dataDxfId="10">
      <xmlColumnPr mapId="1" xpath="/ns1:Misurazioni/ns1:ItemVC/@Des" xmlDataType="string"/>
    </tableColumn>
    <tableColumn id="4" uniqueName="Par.ug" name="Par.ug" dataDxfId="9">
      <xmlColumnPr mapId="1" xpath="/ns1:Misurazioni/ns1:ItemVC/@Par.ug" xmlDataType="double"/>
    </tableColumn>
    <tableColumn id="5" uniqueName="Lung." name="Lung." dataDxfId="8">
      <xmlColumnPr mapId="1" xpath="/ns1:Misurazioni/ns1:ItemVC/@Lung." xmlDataType="double"/>
    </tableColumn>
    <tableColumn id="6" uniqueName="Larg." name="Larg." dataDxfId="7">
      <xmlColumnPr mapId="1" xpath="/ns1:Misurazioni/ns1:ItemVC/@Larg." xmlDataType="double"/>
    </tableColumn>
    <tableColumn id="7" uniqueName="H/peso" name="H/peso" dataDxfId="6">
      <xmlColumnPr mapId="1" xpath="/ns1:Misurazioni/ns1:ItemVC/@H/peso" xmlDataType="double"/>
    </tableColumn>
    <tableColumn id="8" uniqueName="    " name="    " dataDxfId="5">
      <xmlColumnPr mapId="1" xpath="/ns1:Misurazioni/ns1:ItemVC/@QT" xmlDataType="double"/>
    </tableColumn>
    <tableColumn id="9" uniqueName="unitario" name="unitario" dataDxfId="4">
      <xmlColumnPr mapId="1" xpath="/ns1:Misurazioni/ns1:ItemVC/@unitario" xmlDataType="double"/>
    </tableColumn>
    <tableColumn id="10" uniqueName="TOTALE" name="TOTALE" dataDxfId="3">
      <xmlColumnPr mapId="1" xpath="/ns1:Misurazioni/ns1:ItemVC/@TOTALE" xmlDataType="double"/>
    </tableColumn>
    <tableColumn id="11" uniqueName="ClDes" name="ClDes" dataDxfId="2">
      <xmlColumnPr mapId="1" xpath="/ns1:Misurazioni/ns1:ItemVC/@ClDes" xmlDataType="string"/>
    </tableColumn>
    <tableColumn id="12" uniqueName="ClQT" name="ClQT" dataDxfId="1">
      <xmlColumnPr mapId="1" xpath="/ns1:Misurazioni/ns1:ItemVC/@ClQT" xmlDataType="double"/>
    </tableColumn>
    <tableColumn id="13" uniqueName="Linha" name="Linha" dataDxfId="0">
      <xmlColumnPr mapId="1" xpath="/ns1:Misurazioni/ns1:ItemVC/@Line" xmlDataType="string"/>
    </tableColumn>
    <tableColumn id="14" uniqueName="14" name="Colonna1"/>
  </tableColumns>
  <tableStyleInfo showFirstColumn="0" showLastColumn="0"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sheetPr enableFormatConditionsCalculation="0">
    <tabColor indexed="50"/>
  </sheetPr>
  <dimension ref="A1:O834"/>
  <sheetViews>
    <sheetView showGridLines="0" showZeros="0" tabSelected="1" workbookViewId="0">
      <selection activeCell="O4" sqref="O4"/>
    </sheetView>
  </sheetViews>
  <sheetFormatPr defaultColWidth="9.33203125" defaultRowHeight="10.5" customHeight="1"/>
  <cols>
    <col min="1" max="1" width="2.33203125" customWidth="1"/>
    <col min="2" max="2" width="5.5" customWidth="1"/>
    <col min="3" max="3" width="13.5" customWidth="1"/>
    <col min="4" max="4" width="55.5" style="1" customWidth="1"/>
    <col min="5" max="9" width="10.83203125" customWidth="1"/>
    <col min="10" max="10" width="12" customWidth="1"/>
    <col min="11" max="11" width="16" customWidth="1"/>
    <col min="12" max="12" width="8.5" hidden="1" customWidth="1"/>
    <col min="13" max="13" width="7.5" hidden="1" customWidth="1"/>
    <col min="14" max="14" width="7.1640625" hidden="1" customWidth="1"/>
    <col min="15" max="15" width="42.5" customWidth="1"/>
    <col min="16" max="16" width="9.5" bestFit="1" customWidth="1"/>
    <col min="248" max="249" width="11.1640625" customWidth="1"/>
  </cols>
  <sheetData>
    <row r="1" spans="1:15" ht="11.25" customHeight="1" thickBot="1"/>
    <row r="2" spans="1:15" ht="16.5" customHeight="1" thickTop="1" thickBot="1">
      <c r="A2" s="2"/>
      <c r="B2" s="3" t="s">
        <v>5</v>
      </c>
      <c r="C2" s="4" t="s">
        <v>6</v>
      </c>
      <c r="D2" s="5" t="s">
        <v>7</v>
      </c>
      <c r="E2" s="6"/>
      <c r="F2" s="7" t="s">
        <v>8</v>
      </c>
      <c r="G2" s="7"/>
      <c r="H2" s="8"/>
      <c r="I2" s="9" t="s">
        <v>9</v>
      </c>
      <c r="J2" s="10" t="s">
        <v>10</v>
      </c>
      <c r="K2" s="11"/>
      <c r="L2" s="12"/>
      <c r="M2" s="12"/>
      <c r="N2" s="12"/>
    </row>
    <row r="3" spans="1:15" ht="14.25" customHeight="1" thickTop="1" thickBot="1">
      <c r="B3" s="37" t="s">
        <v>11</v>
      </c>
      <c r="C3" s="13" t="s">
        <v>12</v>
      </c>
      <c r="D3" s="21" t="s">
        <v>13</v>
      </c>
      <c r="E3" s="23" t="s">
        <v>14</v>
      </c>
      <c r="F3" s="23" t="s">
        <v>15</v>
      </c>
      <c r="G3" s="25" t="s">
        <v>16</v>
      </c>
      <c r="H3" s="25" t="s">
        <v>17</v>
      </c>
      <c r="I3" s="27" t="s">
        <v>18</v>
      </c>
      <c r="J3" s="28" t="s">
        <v>19</v>
      </c>
      <c r="K3" s="29" t="s">
        <v>20</v>
      </c>
      <c r="L3" s="14" t="s">
        <v>21</v>
      </c>
      <c r="M3" s="15" t="s">
        <v>22</v>
      </c>
      <c r="N3" s="40" t="s">
        <v>23</v>
      </c>
      <c r="O3" t="s">
        <v>1124</v>
      </c>
    </row>
    <row r="4" spans="1:15" ht="263.85000000000002" customHeight="1" thickTop="1" thickBot="1">
      <c r="B4" s="31" t="s">
        <v>27</v>
      </c>
      <c r="C4" s="22" t="s">
        <v>28</v>
      </c>
      <c r="D4" s="48" t="s">
        <v>29</v>
      </c>
      <c r="E4" s="31"/>
      <c r="F4" s="32"/>
      <c r="G4" s="33"/>
      <c r="H4" s="34"/>
      <c r="I4" s="35"/>
      <c r="J4" s="31"/>
      <c r="K4" s="31"/>
      <c r="L4" s="31"/>
      <c r="M4" s="31"/>
      <c r="N4" s="31"/>
      <c r="O4" s="49" t="s">
        <v>1123</v>
      </c>
    </row>
    <row r="5" spans="1:15" ht="10.5" customHeight="1" thickTop="1" thickBot="1">
      <c r="B5" s="31"/>
      <c r="C5" s="22"/>
      <c r="D5" s="22" t="s">
        <v>30</v>
      </c>
      <c r="E5" s="31"/>
      <c r="F5" s="32"/>
      <c r="G5" s="33"/>
      <c r="H5" s="34"/>
      <c r="I5" s="35"/>
      <c r="J5" s="31"/>
      <c r="K5" s="31"/>
      <c r="L5" s="31"/>
      <c r="M5" s="31"/>
      <c r="N5" s="31"/>
    </row>
    <row r="6" spans="1:15" ht="10.5" customHeight="1" thickTop="1" thickBot="1">
      <c r="B6" s="31"/>
      <c r="C6" s="22"/>
      <c r="D6" s="22" t="s">
        <v>31</v>
      </c>
      <c r="E6" s="31">
        <v>1</v>
      </c>
      <c r="F6" s="32"/>
      <c r="G6" s="33"/>
      <c r="H6" s="34"/>
      <c r="I6" s="35">
        <f>ROUND(PRODUCT(E6:H6),3)</f>
        <v>1</v>
      </c>
      <c r="J6" s="31"/>
      <c r="K6" s="31"/>
      <c r="L6" s="31"/>
      <c r="M6" s="31"/>
      <c r="N6" s="31"/>
    </row>
    <row r="7" spans="1:15" ht="10.5" customHeight="1" thickTop="1" thickBot="1">
      <c r="B7" s="31"/>
      <c r="C7" s="22"/>
      <c r="D7" s="31"/>
      <c r="E7" s="31"/>
      <c r="F7" s="32"/>
      <c r="G7" s="33"/>
      <c r="H7" s="34"/>
      <c r="I7" s="35"/>
      <c r="J7" s="31"/>
      <c r="K7" s="31"/>
      <c r="L7" s="31"/>
      <c r="M7" s="31"/>
      <c r="N7" s="31" t="s">
        <v>32</v>
      </c>
    </row>
    <row r="8" spans="1:15" ht="10.5" customHeight="1" thickTop="1" thickBot="1">
      <c r="B8" s="31"/>
      <c r="C8" s="22"/>
      <c r="D8" s="31" t="s">
        <v>33</v>
      </c>
      <c r="E8" s="31"/>
      <c r="F8" s="32"/>
      <c r="G8" s="33"/>
      <c r="H8" s="34"/>
      <c r="I8" s="35">
        <f>ROUND(SUM(I5:I7),3)</f>
        <v>1</v>
      </c>
      <c r="J8" s="31">
        <v>4684.8999999999996</v>
      </c>
      <c r="K8" s="31">
        <f>ROUND(PRODUCT(I8:J8),3)</f>
        <v>4684.8999999999996</v>
      </c>
      <c r="L8" s="31"/>
      <c r="M8" s="31"/>
      <c r="N8" s="31"/>
    </row>
    <row r="9" spans="1:15" ht="10.5" customHeight="1" thickTop="1" thickBot="1">
      <c r="B9" s="31"/>
      <c r="C9" s="22"/>
      <c r="D9" s="31" t="s">
        <v>34</v>
      </c>
      <c r="E9" s="31"/>
      <c r="F9" s="32"/>
      <c r="G9" s="33"/>
      <c r="H9" s="34"/>
      <c r="I9" s="35"/>
      <c r="J9" s="31"/>
      <c r="K9" s="31"/>
      <c r="L9" s="31"/>
      <c r="M9" s="31"/>
      <c r="N9" s="31"/>
    </row>
    <row r="10" spans="1:15" ht="237" customHeight="1" thickTop="1" thickBot="1">
      <c r="B10" s="31" t="s">
        <v>35</v>
      </c>
      <c r="C10" s="22" t="s">
        <v>36</v>
      </c>
      <c r="D10" s="48" t="s">
        <v>37</v>
      </c>
      <c r="E10" s="31"/>
      <c r="F10" s="32"/>
      <c r="G10" s="33"/>
      <c r="H10" s="34"/>
      <c r="I10" s="35"/>
      <c r="J10" s="31"/>
      <c r="K10" s="31"/>
      <c r="L10" s="31"/>
      <c r="M10" s="31"/>
      <c r="N10" s="31"/>
    </row>
    <row r="11" spans="1:15" ht="10.5" customHeight="1" thickTop="1" thickBot="1">
      <c r="B11" s="31"/>
      <c r="C11" s="22"/>
      <c r="D11" s="22" t="s">
        <v>38</v>
      </c>
      <c r="E11" s="31"/>
      <c r="F11" s="32"/>
      <c r="G11" s="33"/>
      <c r="H11" s="34"/>
      <c r="I11" s="35"/>
      <c r="J11" s="31"/>
      <c r="K11" s="31"/>
      <c r="L11" s="31"/>
      <c r="M11" s="31"/>
      <c r="N11" s="31"/>
    </row>
    <row r="12" spans="1:15" ht="10.5" customHeight="1" thickTop="1" thickBot="1">
      <c r="B12" s="31"/>
      <c r="C12" s="22"/>
      <c r="D12" s="22" t="s">
        <v>39</v>
      </c>
      <c r="E12" s="31">
        <v>1</v>
      </c>
      <c r="F12" s="32"/>
      <c r="G12" s="33"/>
      <c r="H12" s="34"/>
      <c r="I12" s="35">
        <f>ROUND(PRODUCT(E12:H12),3)</f>
        <v>1</v>
      </c>
      <c r="J12" s="31"/>
      <c r="K12" s="31"/>
      <c r="L12" s="31"/>
      <c r="M12" s="31"/>
      <c r="N12" s="31"/>
    </row>
    <row r="13" spans="1:15" ht="10.5" customHeight="1" thickTop="1" thickBot="1">
      <c r="B13" s="31"/>
      <c r="C13" s="22"/>
      <c r="D13" s="31"/>
      <c r="E13" s="31"/>
      <c r="F13" s="32"/>
      <c r="G13" s="33"/>
      <c r="H13" s="34"/>
      <c r="I13" s="35"/>
      <c r="J13" s="31"/>
      <c r="K13" s="31"/>
      <c r="L13" s="31"/>
      <c r="M13" s="31"/>
      <c r="N13" s="31" t="s">
        <v>40</v>
      </c>
    </row>
    <row r="14" spans="1:15" ht="10.5" customHeight="1" thickTop="1" thickBot="1">
      <c r="B14" s="31"/>
      <c r="C14" s="22"/>
      <c r="D14" s="31" t="s">
        <v>41</v>
      </c>
      <c r="E14" s="31"/>
      <c r="F14" s="32"/>
      <c r="G14" s="33"/>
      <c r="H14" s="34"/>
      <c r="I14" s="35">
        <f>ROUND(SUM(I11:I13),3)</f>
        <v>1</v>
      </c>
      <c r="J14" s="31">
        <v>3207.06</v>
      </c>
      <c r="K14" s="31">
        <f>ROUND(PRODUCT(I14:J14),3)</f>
        <v>3207.06</v>
      </c>
      <c r="L14" s="31"/>
      <c r="M14" s="31"/>
      <c r="N14" s="31"/>
    </row>
    <row r="15" spans="1:15" ht="10.5" customHeight="1" thickTop="1" thickBot="1">
      <c r="B15" s="31"/>
      <c r="C15" s="22"/>
      <c r="D15" s="31" t="s">
        <v>42</v>
      </c>
      <c r="E15" s="31"/>
      <c r="F15" s="32"/>
      <c r="G15" s="33"/>
      <c r="H15" s="34"/>
      <c r="I15" s="35"/>
      <c r="J15" s="31"/>
      <c r="K15" s="31"/>
      <c r="L15" s="31"/>
      <c r="M15" s="31"/>
      <c r="N15" s="31"/>
    </row>
    <row r="16" spans="1:15" ht="225.4" customHeight="1" thickTop="1" thickBot="1">
      <c r="B16" s="31" t="s">
        <v>43</v>
      </c>
      <c r="C16" s="22" t="s">
        <v>44</v>
      </c>
      <c r="D16" s="48" t="s">
        <v>45</v>
      </c>
      <c r="E16" s="31"/>
      <c r="F16" s="32"/>
      <c r="G16" s="33"/>
      <c r="H16" s="34"/>
      <c r="I16" s="35"/>
      <c r="J16" s="31"/>
      <c r="K16" s="31"/>
      <c r="L16" s="31"/>
      <c r="M16" s="31"/>
      <c r="N16" s="31"/>
    </row>
    <row r="17" spans="2:14" ht="10.5" customHeight="1" thickTop="1" thickBot="1">
      <c r="B17" s="31"/>
      <c r="C17" s="22"/>
      <c r="D17" s="22" t="s">
        <v>46</v>
      </c>
      <c r="E17" s="31"/>
      <c r="F17" s="32"/>
      <c r="G17" s="33"/>
      <c r="H17" s="34"/>
      <c r="I17" s="35"/>
      <c r="J17" s="31"/>
      <c r="K17" s="31"/>
      <c r="L17" s="31"/>
      <c r="M17" s="31"/>
      <c r="N17" s="31"/>
    </row>
    <row r="18" spans="2:14" ht="10.5" customHeight="1" thickTop="1" thickBot="1">
      <c r="B18" s="31"/>
      <c r="C18" s="22"/>
      <c r="D18" s="22" t="s">
        <v>47</v>
      </c>
      <c r="E18" s="31">
        <v>1</v>
      </c>
      <c r="F18" s="32"/>
      <c r="G18" s="33"/>
      <c r="H18" s="34"/>
      <c r="I18" s="35">
        <f>ROUND(PRODUCT(E18:H18),3)</f>
        <v>1</v>
      </c>
      <c r="J18" s="31"/>
      <c r="K18" s="31"/>
      <c r="L18" s="31"/>
      <c r="M18" s="31"/>
      <c r="N18" s="31"/>
    </row>
    <row r="19" spans="2:14" ht="10.5" customHeight="1" thickTop="1" thickBot="1">
      <c r="B19" s="31"/>
      <c r="C19" s="22"/>
      <c r="D19" s="31"/>
      <c r="E19" s="31"/>
      <c r="F19" s="32"/>
      <c r="G19" s="33"/>
      <c r="H19" s="34"/>
      <c r="I19" s="35"/>
      <c r="J19" s="31"/>
      <c r="K19" s="31"/>
      <c r="L19" s="31"/>
      <c r="M19" s="31"/>
      <c r="N19" s="31" t="s">
        <v>48</v>
      </c>
    </row>
    <row r="20" spans="2:14" ht="10.5" customHeight="1" thickTop="1" thickBot="1">
      <c r="B20" s="31"/>
      <c r="C20" s="22"/>
      <c r="D20" s="31" t="s">
        <v>49</v>
      </c>
      <c r="E20" s="31"/>
      <c r="F20" s="32"/>
      <c r="G20" s="33"/>
      <c r="H20" s="34"/>
      <c r="I20" s="35">
        <f>ROUND(SUM(I17:I19),3)</f>
        <v>1</v>
      </c>
      <c r="J20" s="31">
        <v>1980.61</v>
      </c>
      <c r="K20" s="31">
        <f>ROUND(PRODUCT(I20:J20),3)</f>
        <v>1980.61</v>
      </c>
      <c r="L20" s="31"/>
      <c r="M20" s="31"/>
      <c r="N20" s="31"/>
    </row>
    <row r="21" spans="2:14" ht="10.5" customHeight="1" thickTop="1" thickBot="1">
      <c r="B21" s="31"/>
      <c r="C21" s="22"/>
      <c r="D21" s="31" t="s">
        <v>50</v>
      </c>
      <c r="E21" s="31"/>
      <c r="F21" s="32"/>
      <c r="G21" s="33"/>
      <c r="H21" s="34"/>
      <c r="I21" s="35"/>
      <c r="J21" s="31"/>
      <c r="K21" s="31"/>
      <c r="L21" s="31"/>
      <c r="M21" s="31"/>
      <c r="N21" s="31"/>
    </row>
    <row r="22" spans="2:14" ht="222.4" customHeight="1" thickTop="1" thickBot="1">
      <c r="B22" s="31" t="s">
        <v>51</v>
      </c>
      <c r="C22" s="22" t="s">
        <v>52</v>
      </c>
      <c r="D22" s="48" t="s">
        <v>53</v>
      </c>
      <c r="E22" s="31"/>
      <c r="F22" s="32"/>
      <c r="G22" s="33"/>
      <c r="H22" s="34"/>
      <c r="I22" s="35"/>
      <c r="J22" s="31"/>
      <c r="K22" s="31"/>
      <c r="L22" s="31"/>
      <c r="M22" s="31"/>
      <c r="N22" s="31"/>
    </row>
    <row r="23" spans="2:14" ht="10.5" customHeight="1" thickTop="1" thickBot="1">
      <c r="B23" s="31"/>
      <c r="C23" s="22"/>
      <c r="D23" s="22" t="s">
        <v>54</v>
      </c>
      <c r="E23" s="31"/>
      <c r="F23" s="32"/>
      <c r="G23" s="33"/>
      <c r="H23" s="34"/>
      <c r="I23" s="35"/>
      <c r="J23" s="31"/>
      <c r="K23" s="31"/>
      <c r="L23" s="31"/>
      <c r="M23" s="31"/>
      <c r="N23" s="31"/>
    </row>
    <row r="24" spans="2:14" ht="10.5" customHeight="1" thickTop="1" thickBot="1">
      <c r="B24" s="31"/>
      <c r="C24" s="22"/>
      <c r="D24" s="22" t="s">
        <v>55</v>
      </c>
      <c r="E24" s="31">
        <v>4</v>
      </c>
      <c r="F24" s="32"/>
      <c r="G24" s="33"/>
      <c r="H24" s="34"/>
      <c r="I24" s="35">
        <f>ROUND(PRODUCT(E24:H24),3)</f>
        <v>4</v>
      </c>
      <c r="J24" s="31"/>
      <c r="K24" s="31"/>
      <c r="L24" s="31"/>
      <c r="M24" s="31"/>
      <c r="N24" s="31"/>
    </row>
    <row r="25" spans="2:14" ht="10.5" customHeight="1" thickTop="1" thickBot="1">
      <c r="B25" s="31"/>
      <c r="C25" s="22"/>
      <c r="D25" s="31"/>
      <c r="E25" s="31"/>
      <c r="F25" s="32"/>
      <c r="G25" s="33"/>
      <c r="H25" s="34"/>
      <c r="I25" s="35"/>
      <c r="J25" s="31"/>
      <c r="K25" s="31"/>
      <c r="L25" s="31"/>
      <c r="M25" s="31"/>
      <c r="N25" s="31" t="s">
        <v>56</v>
      </c>
    </row>
    <row r="26" spans="2:14" ht="10.5" customHeight="1" thickTop="1" thickBot="1">
      <c r="B26" s="31"/>
      <c r="C26" s="22"/>
      <c r="D26" s="31" t="s">
        <v>57</v>
      </c>
      <c r="E26" s="31"/>
      <c r="F26" s="32"/>
      <c r="G26" s="33"/>
      <c r="H26" s="34"/>
      <c r="I26" s="35">
        <f>ROUND(SUM(I23:I25),3)</f>
        <v>4</v>
      </c>
      <c r="J26" s="31">
        <v>169.77</v>
      </c>
      <c r="K26" s="31">
        <f>ROUND(PRODUCT(I26:J26),3)</f>
        <v>679.08</v>
      </c>
      <c r="L26" s="31"/>
      <c r="M26" s="31"/>
      <c r="N26" s="31"/>
    </row>
    <row r="27" spans="2:14" ht="10.5" customHeight="1" thickTop="1" thickBot="1">
      <c r="B27" s="31"/>
      <c r="C27" s="22"/>
      <c r="D27" s="31" t="s">
        <v>58</v>
      </c>
      <c r="E27" s="31"/>
      <c r="F27" s="32"/>
      <c r="G27" s="33"/>
      <c r="H27" s="34"/>
      <c r="I27" s="35"/>
      <c r="J27" s="31"/>
      <c r="K27" s="31"/>
      <c r="L27" s="31"/>
      <c r="M27" s="31"/>
      <c r="N27" s="31"/>
    </row>
    <row r="28" spans="2:14" ht="178.7" customHeight="1" thickTop="1" thickBot="1">
      <c r="B28" s="31" t="s">
        <v>59</v>
      </c>
      <c r="C28" s="22" t="s">
        <v>60</v>
      </c>
      <c r="D28" s="48" t="s">
        <v>61</v>
      </c>
      <c r="E28" s="31"/>
      <c r="F28" s="32"/>
      <c r="G28" s="33"/>
      <c r="H28" s="34"/>
      <c r="I28" s="35"/>
      <c r="J28" s="31"/>
      <c r="K28" s="31"/>
      <c r="L28" s="31"/>
      <c r="M28" s="31"/>
      <c r="N28" s="31"/>
    </row>
    <row r="29" spans="2:14" ht="10.5" customHeight="1" thickTop="1" thickBot="1">
      <c r="B29" s="31"/>
      <c r="C29" s="22"/>
      <c r="D29" s="22" t="s">
        <v>62</v>
      </c>
      <c r="E29" s="31"/>
      <c r="F29" s="32"/>
      <c r="G29" s="33"/>
      <c r="H29" s="34"/>
      <c r="I29" s="35"/>
      <c r="J29" s="31"/>
      <c r="K29" s="31"/>
      <c r="L29" s="31"/>
      <c r="M29" s="31"/>
      <c r="N29" s="31"/>
    </row>
    <row r="30" spans="2:14" ht="10.5" customHeight="1" thickTop="1" thickBot="1">
      <c r="B30" s="31"/>
      <c r="C30" s="22"/>
      <c r="D30" s="22" t="s">
        <v>63</v>
      </c>
      <c r="E30" s="31">
        <v>1</v>
      </c>
      <c r="F30" s="32"/>
      <c r="G30" s="33"/>
      <c r="H30" s="34"/>
      <c r="I30" s="35">
        <f>ROUND(PRODUCT(E30:H30),3)</f>
        <v>1</v>
      </c>
      <c r="J30" s="31"/>
      <c r="K30" s="31"/>
      <c r="L30" s="31"/>
      <c r="M30" s="31"/>
      <c r="N30" s="31"/>
    </row>
    <row r="31" spans="2:14" ht="10.5" customHeight="1" thickTop="1" thickBot="1">
      <c r="B31" s="31"/>
      <c r="C31" s="22"/>
      <c r="D31" s="31"/>
      <c r="E31" s="31"/>
      <c r="F31" s="32"/>
      <c r="G31" s="33"/>
      <c r="H31" s="34"/>
      <c r="I31" s="35"/>
      <c r="J31" s="31"/>
      <c r="K31" s="31"/>
      <c r="L31" s="31"/>
      <c r="M31" s="31"/>
      <c r="N31" s="31" t="s">
        <v>64</v>
      </c>
    </row>
    <row r="32" spans="2:14" ht="10.5" customHeight="1" thickTop="1" thickBot="1">
      <c r="B32" s="31"/>
      <c r="C32" s="22"/>
      <c r="D32" s="31" t="s">
        <v>65</v>
      </c>
      <c r="E32" s="31"/>
      <c r="F32" s="32"/>
      <c r="G32" s="33"/>
      <c r="H32" s="34"/>
      <c r="I32" s="35">
        <f>ROUND(SUM(I29:I31),3)</f>
        <v>1</v>
      </c>
      <c r="J32" s="31">
        <v>777.01</v>
      </c>
      <c r="K32" s="31">
        <f>ROUND(PRODUCT(I32:J32),3)</f>
        <v>777.01</v>
      </c>
      <c r="L32" s="31"/>
      <c r="M32" s="31"/>
      <c r="N32" s="31"/>
    </row>
    <row r="33" spans="2:14" ht="10.5" customHeight="1" thickTop="1" thickBot="1">
      <c r="B33" s="31"/>
      <c r="C33" s="22"/>
      <c r="D33" s="31" t="s">
        <v>66</v>
      </c>
      <c r="E33" s="31"/>
      <c r="F33" s="32"/>
      <c r="G33" s="33"/>
      <c r="H33" s="34"/>
      <c r="I33" s="35"/>
      <c r="J33" s="31"/>
      <c r="K33" s="31"/>
      <c r="L33" s="31"/>
      <c r="M33" s="31"/>
      <c r="N33" s="31"/>
    </row>
    <row r="34" spans="2:14" ht="179.1" customHeight="1" thickTop="1" thickBot="1">
      <c r="B34" s="31" t="s">
        <v>67</v>
      </c>
      <c r="C34" s="22" t="s">
        <v>68</v>
      </c>
      <c r="D34" s="48" t="s">
        <v>69</v>
      </c>
      <c r="E34" s="31"/>
      <c r="F34" s="32"/>
      <c r="G34" s="33"/>
      <c r="H34" s="34"/>
      <c r="I34" s="35"/>
      <c r="J34" s="31"/>
      <c r="K34" s="31"/>
      <c r="L34" s="31"/>
      <c r="M34" s="31"/>
      <c r="N34" s="31"/>
    </row>
    <row r="35" spans="2:14" ht="10.5" customHeight="1" thickTop="1" thickBot="1">
      <c r="B35" s="31"/>
      <c r="C35" s="22"/>
      <c r="D35" s="22" t="s">
        <v>70</v>
      </c>
      <c r="E35" s="31"/>
      <c r="F35" s="32"/>
      <c r="G35" s="33"/>
      <c r="H35" s="34"/>
      <c r="I35" s="35"/>
      <c r="J35" s="31"/>
      <c r="K35" s="31"/>
      <c r="L35" s="31"/>
      <c r="M35" s="31"/>
      <c r="N35" s="31"/>
    </row>
    <row r="36" spans="2:14" ht="10.5" customHeight="1" thickTop="1" thickBot="1">
      <c r="B36" s="31"/>
      <c r="C36" s="22"/>
      <c r="D36" s="22" t="s">
        <v>71</v>
      </c>
      <c r="E36" s="31">
        <v>1</v>
      </c>
      <c r="F36" s="32"/>
      <c r="G36" s="33"/>
      <c r="H36" s="34"/>
      <c r="I36" s="35">
        <f>ROUND(PRODUCT(E36:H36),3)</f>
        <v>1</v>
      </c>
      <c r="J36" s="31"/>
      <c r="K36" s="31"/>
      <c r="L36" s="31"/>
      <c r="M36" s="31"/>
      <c r="N36" s="31"/>
    </row>
    <row r="37" spans="2:14" ht="10.5" customHeight="1" thickTop="1" thickBot="1">
      <c r="B37" s="31"/>
      <c r="C37" s="22"/>
      <c r="D37" s="31"/>
      <c r="E37" s="31"/>
      <c r="F37" s="32"/>
      <c r="G37" s="33"/>
      <c r="H37" s="34"/>
      <c r="I37" s="35"/>
      <c r="J37" s="31"/>
      <c r="K37" s="31"/>
      <c r="L37" s="31"/>
      <c r="M37" s="31"/>
      <c r="N37" s="31" t="s">
        <v>72</v>
      </c>
    </row>
    <row r="38" spans="2:14" ht="10.5" customHeight="1" thickTop="1" thickBot="1">
      <c r="B38" s="31"/>
      <c r="C38" s="22"/>
      <c r="D38" s="31" t="s">
        <v>73</v>
      </c>
      <c r="E38" s="31"/>
      <c r="F38" s="32"/>
      <c r="G38" s="33"/>
      <c r="H38" s="34"/>
      <c r="I38" s="35">
        <f>ROUND(SUM(I35:I37),3)</f>
        <v>1</v>
      </c>
      <c r="J38" s="31">
        <v>99.03</v>
      </c>
      <c r="K38" s="31">
        <f>ROUND(PRODUCT(I38:J38),3)</f>
        <v>99.03</v>
      </c>
      <c r="L38" s="31"/>
      <c r="M38" s="31"/>
      <c r="N38" s="31"/>
    </row>
    <row r="39" spans="2:14" ht="10.5" customHeight="1" thickTop="1" thickBot="1">
      <c r="B39" s="31"/>
      <c r="C39" s="22"/>
      <c r="D39" s="31" t="s">
        <v>74</v>
      </c>
      <c r="E39" s="31"/>
      <c r="F39" s="32"/>
      <c r="G39" s="33"/>
      <c r="H39" s="34"/>
      <c r="I39" s="35"/>
      <c r="J39" s="31"/>
      <c r="K39" s="31"/>
      <c r="L39" s="31"/>
      <c r="M39" s="31"/>
      <c r="N39" s="31"/>
    </row>
    <row r="40" spans="2:14" ht="184.15" customHeight="1" thickTop="1" thickBot="1">
      <c r="B40" s="31" t="s">
        <v>75</v>
      </c>
      <c r="C40" s="22" t="s">
        <v>76</v>
      </c>
      <c r="D40" s="48" t="s">
        <v>77</v>
      </c>
      <c r="E40" s="31"/>
      <c r="F40" s="32"/>
      <c r="G40" s="33"/>
      <c r="H40" s="34"/>
      <c r="I40" s="35"/>
      <c r="J40" s="31"/>
      <c r="K40" s="31"/>
      <c r="L40" s="31"/>
      <c r="M40" s="31"/>
      <c r="N40" s="31"/>
    </row>
    <row r="41" spans="2:14" ht="10.5" customHeight="1" thickTop="1" thickBot="1">
      <c r="B41" s="31"/>
      <c r="C41" s="22"/>
      <c r="D41" s="22" t="s">
        <v>78</v>
      </c>
      <c r="E41" s="31"/>
      <c r="F41" s="32"/>
      <c r="G41" s="33"/>
      <c r="H41" s="34"/>
      <c r="I41" s="35"/>
      <c r="J41" s="31"/>
      <c r="K41" s="31"/>
      <c r="L41" s="31"/>
      <c r="M41" s="31"/>
      <c r="N41" s="31"/>
    </row>
    <row r="42" spans="2:14" ht="10.5" customHeight="1" thickTop="1" thickBot="1">
      <c r="B42" s="31"/>
      <c r="C42" s="22"/>
      <c r="D42" s="22" t="s">
        <v>79</v>
      </c>
      <c r="E42" s="31">
        <v>1</v>
      </c>
      <c r="F42" s="32"/>
      <c r="G42" s="33"/>
      <c r="H42" s="34"/>
      <c r="I42" s="35">
        <f>ROUND(PRODUCT(E42:H42),3)</f>
        <v>1</v>
      </c>
      <c r="J42" s="31"/>
      <c r="K42" s="31"/>
      <c r="L42" s="31"/>
      <c r="M42" s="31"/>
      <c r="N42" s="31"/>
    </row>
    <row r="43" spans="2:14" ht="10.5" customHeight="1" thickTop="1" thickBot="1">
      <c r="B43" s="31"/>
      <c r="C43" s="22"/>
      <c r="D43" s="31"/>
      <c r="E43" s="31"/>
      <c r="F43" s="32"/>
      <c r="G43" s="33"/>
      <c r="H43" s="34"/>
      <c r="I43" s="35"/>
      <c r="J43" s="31"/>
      <c r="K43" s="31"/>
      <c r="L43" s="31"/>
      <c r="M43" s="31"/>
      <c r="N43" s="31" t="s">
        <v>80</v>
      </c>
    </row>
    <row r="44" spans="2:14" ht="10.5" customHeight="1" thickTop="1" thickBot="1">
      <c r="B44" s="31"/>
      <c r="C44" s="22"/>
      <c r="D44" s="31" t="s">
        <v>81</v>
      </c>
      <c r="E44" s="31"/>
      <c r="F44" s="32"/>
      <c r="G44" s="33"/>
      <c r="H44" s="34"/>
      <c r="I44" s="35">
        <f>ROUND(SUM(I41:I43),3)</f>
        <v>1</v>
      </c>
      <c r="J44" s="31">
        <v>259</v>
      </c>
      <c r="K44" s="31">
        <f>ROUND(PRODUCT(I44:J44),3)</f>
        <v>259</v>
      </c>
      <c r="L44" s="31"/>
      <c r="M44" s="31"/>
      <c r="N44" s="31"/>
    </row>
    <row r="45" spans="2:14" ht="10.5" customHeight="1" thickTop="1" thickBot="1">
      <c r="B45" s="31"/>
      <c r="C45" s="22"/>
      <c r="D45" s="31" t="s">
        <v>82</v>
      </c>
      <c r="E45" s="31"/>
      <c r="F45" s="32"/>
      <c r="G45" s="33"/>
      <c r="H45" s="34"/>
      <c r="I45" s="35"/>
      <c r="J45" s="31"/>
      <c r="K45" s="31"/>
      <c r="L45" s="31"/>
      <c r="M45" s="31"/>
      <c r="N45" s="31"/>
    </row>
    <row r="46" spans="2:14" ht="186.6" customHeight="1" thickTop="1" thickBot="1">
      <c r="B46" s="31" t="s">
        <v>83</v>
      </c>
      <c r="C46" s="22" t="s">
        <v>84</v>
      </c>
      <c r="D46" s="48" t="s">
        <v>85</v>
      </c>
      <c r="E46" s="31"/>
      <c r="F46" s="32"/>
      <c r="G46" s="33"/>
      <c r="H46" s="34"/>
      <c r="I46" s="35"/>
      <c r="J46" s="31"/>
      <c r="K46" s="31"/>
      <c r="L46" s="31"/>
      <c r="M46" s="31"/>
      <c r="N46" s="31"/>
    </row>
    <row r="47" spans="2:14" ht="10.5" customHeight="1" thickTop="1" thickBot="1">
      <c r="B47" s="31"/>
      <c r="C47" s="22"/>
      <c r="D47" s="22" t="s">
        <v>86</v>
      </c>
      <c r="E47" s="31"/>
      <c r="F47" s="32"/>
      <c r="G47" s="33"/>
      <c r="H47" s="34"/>
      <c r="I47" s="35"/>
      <c r="J47" s="31"/>
      <c r="K47" s="31"/>
      <c r="L47" s="31"/>
      <c r="M47" s="31"/>
      <c r="N47" s="31"/>
    </row>
    <row r="48" spans="2:14" ht="10.5" customHeight="1" thickTop="1" thickBot="1">
      <c r="B48" s="31"/>
      <c r="C48" s="22"/>
      <c r="D48" s="22" t="s">
        <v>87</v>
      </c>
      <c r="E48" s="31">
        <v>1</v>
      </c>
      <c r="F48" s="32"/>
      <c r="G48" s="33"/>
      <c r="H48" s="34"/>
      <c r="I48" s="35">
        <f>ROUND(PRODUCT(E48:H48),3)</f>
        <v>1</v>
      </c>
      <c r="J48" s="31"/>
      <c r="K48" s="31"/>
      <c r="L48" s="31"/>
      <c r="M48" s="31"/>
      <c r="N48" s="31"/>
    </row>
    <row r="49" spans="2:14" ht="10.5" customHeight="1" thickTop="1" thickBot="1">
      <c r="B49" s="31"/>
      <c r="C49" s="22"/>
      <c r="D49" s="31"/>
      <c r="E49" s="31"/>
      <c r="F49" s="32"/>
      <c r="G49" s="33"/>
      <c r="H49" s="34"/>
      <c r="I49" s="35"/>
      <c r="J49" s="31"/>
      <c r="K49" s="31"/>
      <c r="L49" s="31"/>
      <c r="M49" s="31"/>
      <c r="N49" s="31" t="s">
        <v>88</v>
      </c>
    </row>
    <row r="50" spans="2:14" ht="10.5" customHeight="1" thickTop="1" thickBot="1">
      <c r="B50" s="31"/>
      <c r="C50" s="22"/>
      <c r="D50" s="31" t="s">
        <v>89</v>
      </c>
      <c r="E50" s="31"/>
      <c r="F50" s="32"/>
      <c r="G50" s="33"/>
      <c r="H50" s="34"/>
      <c r="I50" s="35">
        <f>ROUND(SUM(I47:I49),3)</f>
        <v>1</v>
      </c>
      <c r="J50" s="31">
        <v>350.41</v>
      </c>
      <c r="K50" s="31">
        <f>ROUND(PRODUCT(I50:J50),3)</f>
        <v>350.41</v>
      </c>
      <c r="L50" s="31"/>
      <c r="M50" s="31"/>
      <c r="N50" s="31"/>
    </row>
    <row r="51" spans="2:14" ht="10.5" customHeight="1" thickTop="1" thickBot="1">
      <c r="B51" s="31"/>
      <c r="C51" s="22"/>
      <c r="D51" s="31" t="s">
        <v>90</v>
      </c>
      <c r="E51" s="31"/>
      <c r="F51" s="32"/>
      <c r="G51" s="33"/>
      <c r="H51" s="34"/>
      <c r="I51" s="35"/>
      <c r="J51" s="31"/>
      <c r="K51" s="31"/>
      <c r="L51" s="31"/>
      <c r="M51" s="31"/>
      <c r="N51" s="31"/>
    </row>
    <row r="52" spans="2:14" ht="183.95" customHeight="1" thickTop="1" thickBot="1">
      <c r="B52" s="31" t="s">
        <v>91</v>
      </c>
      <c r="C52" s="22" t="s">
        <v>92</v>
      </c>
      <c r="D52" s="48" t="s">
        <v>93</v>
      </c>
      <c r="E52" s="31"/>
      <c r="F52" s="32"/>
      <c r="G52" s="33"/>
      <c r="H52" s="34"/>
      <c r="I52" s="35"/>
      <c r="J52" s="31"/>
      <c r="K52" s="31"/>
      <c r="L52" s="31"/>
      <c r="M52" s="31"/>
      <c r="N52" s="31"/>
    </row>
    <row r="53" spans="2:14" ht="10.5" customHeight="1" thickTop="1" thickBot="1">
      <c r="B53" s="31"/>
      <c r="C53" s="22"/>
      <c r="D53" s="22" t="s">
        <v>94</v>
      </c>
      <c r="E53" s="31"/>
      <c r="F53" s="32"/>
      <c r="G53" s="33"/>
      <c r="H53" s="34"/>
      <c r="I53" s="35"/>
      <c r="J53" s="31"/>
      <c r="K53" s="31"/>
      <c r="L53" s="31"/>
      <c r="M53" s="31"/>
      <c r="N53" s="31"/>
    </row>
    <row r="54" spans="2:14" ht="10.5" customHeight="1" thickTop="1" thickBot="1">
      <c r="B54" s="31"/>
      <c r="C54" s="22"/>
      <c r="D54" s="22" t="s">
        <v>95</v>
      </c>
      <c r="E54" s="31">
        <v>2</v>
      </c>
      <c r="F54" s="32"/>
      <c r="G54" s="33"/>
      <c r="H54" s="34"/>
      <c r="I54" s="35">
        <f>ROUND(PRODUCT(E54:H54),3)</f>
        <v>2</v>
      </c>
      <c r="J54" s="31"/>
      <c r="K54" s="31"/>
      <c r="L54" s="31"/>
      <c r="M54" s="31"/>
      <c r="N54" s="31"/>
    </row>
    <row r="55" spans="2:14" ht="10.5" customHeight="1" thickTop="1" thickBot="1">
      <c r="B55" s="31"/>
      <c r="C55" s="22"/>
      <c r="D55" s="31"/>
      <c r="E55" s="31"/>
      <c r="F55" s="32"/>
      <c r="G55" s="33"/>
      <c r="H55" s="34"/>
      <c r="I55" s="35"/>
      <c r="J55" s="31"/>
      <c r="K55" s="31"/>
      <c r="L55" s="31"/>
      <c r="M55" s="31"/>
      <c r="N55" s="31" t="s">
        <v>96</v>
      </c>
    </row>
    <row r="56" spans="2:14" ht="10.5" customHeight="1" thickTop="1" thickBot="1">
      <c r="B56" s="31"/>
      <c r="C56" s="22"/>
      <c r="D56" s="31" t="s">
        <v>97</v>
      </c>
      <c r="E56" s="31"/>
      <c r="F56" s="32"/>
      <c r="G56" s="33"/>
      <c r="H56" s="34"/>
      <c r="I56" s="35">
        <f>ROUND(SUM(I53:I55),3)</f>
        <v>2</v>
      </c>
      <c r="J56" s="31">
        <v>72.37</v>
      </c>
      <c r="K56" s="31">
        <f>ROUND(PRODUCT(I56:J56),3)</f>
        <v>144.74</v>
      </c>
      <c r="L56" s="31"/>
      <c r="M56" s="31"/>
      <c r="N56" s="31"/>
    </row>
    <row r="57" spans="2:14" ht="10.5" customHeight="1" thickTop="1" thickBot="1">
      <c r="B57" s="31"/>
      <c r="C57" s="22"/>
      <c r="D57" s="31" t="s">
        <v>98</v>
      </c>
      <c r="E57" s="31"/>
      <c r="F57" s="32"/>
      <c r="G57" s="33"/>
      <c r="H57" s="34"/>
      <c r="I57" s="35"/>
      <c r="J57" s="31"/>
      <c r="K57" s="31"/>
      <c r="L57" s="31"/>
      <c r="M57" s="31"/>
      <c r="N57" s="31"/>
    </row>
    <row r="58" spans="2:14" ht="177.6" customHeight="1" thickTop="1" thickBot="1">
      <c r="B58" s="31" t="s">
        <v>99</v>
      </c>
      <c r="C58" s="22" t="s">
        <v>100</v>
      </c>
      <c r="D58" s="48" t="s">
        <v>101</v>
      </c>
      <c r="E58" s="31"/>
      <c r="F58" s="32"/>
      <c r="G58" s="33"/>
      <c r="H58" s="34"/>
      <c r="I58" s="35"/>
      <c r="J58" s="31"/>
      <c r="K58" s="31"/>
      <c r="L58" s="31"/>
      <c r="M58" s="31"/>
      <c r="N58" s="31"/>
    </row>
    <row r="59" spans="2:14" ht="10.5" customHeight="1" thickTop="1" thickBot="1">
      <c r="B59" s="31"/>
      <c r="C59" s="22"/>
      <c r="D59" s="22" t="s">
        <v>102</v>
      </c>
      <c r="E59" s="31"/>
      <c r="F59" s="32"/>
      <c r="G59" s="33"/>
      <c r="H59" s="34"/>
      <c r="I59" s="35"/>
      <c r="J59" s="31"/>
      <c r="K59" s="31"/>
      <c r="L59" s="31"/>
      <c r="M59" s="31"/>
      <c r="N59" s="31"/>
    </row>
    <row r="60" spans="2:14" ht="10.5" customHeight="1" thickTop="1" thickBot="1">
      <c r="B60" s="31"/>
      <c r="C60" s="22"/>
      <c r="D60" s="22" t="s">
        <v>103</v>
      </c>
      <c r="E60" s="31">
        <v>2</v>
      </c>
      <c r="F60" s="32"/>
      <c r="G60" s="33"/>
      <c r="H60" s="34"/>
      <c r="I60" s="35">
        <f>ROUND(PRODUCT(E60:H60),3)</f>
        <v>2</v>
      </c>
      <c r="J60" s="31"/>
      <c r="K60" s="31"/>
      <c r="L60" s="31"/>
      <c r="M60" s="31"/>
      <c r="N60" s="31"/>
    </row>
    <row r="61" spans="2:14" ht="10.5" customHeight="1" thickTop="1" thickBot="1">
      <c r="B61" s="31"/>
      <c r="C61" s="22"/>
      <c r="D61" s="31"/>
      <c r="E61" s="31"/>
      <c r="F61" s="32"/>
      <c r="G61" s="33"/>
      <c r="H61" s="34"/>
      <c r="I61" s="35"/>
      <c r="J61" s="31"/>
      <c r="K61" s="31"/>
      <c r="L61" s="31"/>
      <c r="M61" s="31"/>
      <c r="N61" s="31" t="s">
        <v>104</v>
      </c>
    </row>
    <row r="62" spans="2:14" ht="10.5" customHeight="1" thickTop="1" thickBot="1">
      <c r="B62" s="31"/>
      <c r="C62" s="22"/>
      <c r="D62" s="31" t="s">
        <v>105</v>
      </c>
      <c r="E62" s="31"/>
      <c r="F62" s="32"/>
      <c r="G62" s="33"/>
      <c r="H62" s="34"/>
      <c r="I62" s="35">
        <f>ROUND(SUM(I59:I61),3)</f>
        <v>2</v>
      </c>
      <c r="J62" s="31">
        <v>25.13</v>
      </c>
      <c r="K62" s="31">
        <f>ROUND(PRODUCT(I62:J62),3)</f>
        <v>50.26</v>
      </c>
      <c r="L62" s="31"/>
      <c r="M62" s="31"/>
      <c r="N62" s="31"/>
    </row>
    <row r="63" spans="2:14" ht="10.5" customHeight="1" thickTop="1" thickBot="1">
      <c r="B63" s="31"/>
      <c r="C63" s="22"/>
      <c r="D63" s="31" t="s">
        <v>106</v>
      </c>
      <c r="E63" s="31"/>
      <c r="F63" s="32"/>
      <c r="G63" s="33"/>
      <c r="H63" s="34"/>
      <c r="I63" s="35"/>
      <c r="J63" s="31"/>
      <c r="K63" s="31"/>
      <c r="L63" s="31"/>
      <c r="M63" s="31"/>
      <c r="N63" s="31"/>
    </row>
    <row r="64" spans="2:14" ht="181.5" customHeight="1" thickTop="1" thickBot="1">
      <c r="B64" s="31" t="s">
        <v>107</v>
      </c>
      <c r="C64" s="22" t="s">
        <v>108</v>
      </c>
      <c r="D64" s="48" t="s">
        <v>109</v>
      </c>
      <c r="E64" s="31"/>
      <c r="F64" s="32"/>
      <c r="G64" s="33"/>
      <c r="H64" s="34"/>
      <c r="I64" s="35"/>
      <c r="J64" s="31"/>
      <c r="K64" s="31"/>
      <c r="L64" s="31"/>
      <c r="M64" s="31"/>
      <c r="N64" s="31"/>
    </row>
    <row r="65" spans="2:14" ht="10.5" customHeight="1" thickTop="1" thickBot="1">
      <c r="B65" s="31"/>
      <c r="C65" s="22"/>
      <c r="D65" s="22" t="s">
        <v>110</v>
      </c>
      <c r="E65" s="31"/>
      <c r="F65" s="32"/>
      <c r="G65" s="33"/>
      <c r="H65" s="34"/>
      <c r="I65" s="35"/>
      <c r="J65" s="31"/>
      <c r="K65" s="31"/>
      <c r="L65" s="31"/>
      <c r="M65" s="31"/>
      <c r="N65" s="31"/>
    </row>
    <row r="66" spans="2:14" ht="10.5" customHeight="1" thickTop="1" thickBot="1">
      <c r="B66" s="31"/>
      <c r="C66" s="22"/>
      <c r="D66" s="22" t="s">
        <v>111</v>
      </c>
      <c r="E66" s="31">
        <v>1</v>
      </c>
      <c r="F66" s="32"/>
      <c r="G66" s="33"/>
      <c r="H66" s="34"/>
      <c r="I66" s="35">
        <f>ROUND(PRODUCT(E66:H66),3)</f>
        <v>1</v>
      </c>
      <c r="J66" s="31"/>
      <c r="K66" s="31"/>
      <c r="L66" s="31"/>
      <c r="M66" s="31"/>
      <c r="N66" s="31"/>
    </row>
    <row r="67" spans="2:14" ht="10.5" customHeight="1" thickTop="1" thickBot="1">
      <c r="B67" s="31"/>
      <c r="C67" s="22"/>
      <c r="D67" s="31"/>
      <c r="E67" s="31"/>
      <c r="F67" s="32"/>
      <c r="G67" s="33"/>
      <c r="H67" s="34"/>
      <c r="I67" s="35"/>
      <c r="J67" s="31"/>
      <c r="K67" s="31"/>
      <c r="L67" s="31"/>
      <c r="M67" s="31"/>
      <c r="N67" s="31" t="s">
        <v>112</v>
      </c>
    </row>
    <row r="68" spans="2:14" ht="10.5" customHeight="1" thickTop="1" thickBot="1">
      <c r="B68" s="31"/>
      <c r="C68" s="22"/>
      <c r="D68" s="31" t="s">
        <v>113</v>
      </c>
      <c r="E68" s="31"/>
      <c r="F68" s="32"/>
      <c r="G68" s="33"/>
      <c r="H68" s="34"/>
      <c r="I68" s="35">
        <f>ROUND(SUM(I65:I67),3)</f>
        <v>1</v>
      </c>
      <c r="J68" s="31">
        <v>83.79</v>
      </c>
      <c r="K68" s="31">
        <f>ROUND(PRODUCT(I68:J68),3)</f>
        <v>83.79</v>
      </c>
      <c r="L68" s="31"/>
      <c r="M68" s="31"/>
      <c r="N68" s="31"/>
    </row>
    <row r="69" spans="2:14" ht="10.5" customHeight="1" thickTop="1" thickBot="1">
      <c r="B69" s="31"/>
      <c r="C69" s="22"/>
      <c r="D69" s="31" t="s">
        <v>114</v>
      </c>
      <c r="E69" s="31"/>
      <c r="F69" s="32"/>
      <c r="G69" s="33"/>
      <c r="H69" s="34"/>
      <c r="I69" s="35"/>
      <c r="J69" s="31"/>
      <c r="K69" s="31"/>
      <c r="L69" s="31"/>
      <c r="M69" s="31"/>
      <c r="N69" s="31"/>
    </row>
    <row r="70" spans="2:14" ht="99.6" customHeight="1" thickTop="1" thickBot="1">
      <c r="B70" s="31" t="s">
        <v>115</v>
      </c>
      <c r="C70" s="22" t="s">
        <v>116</v>
      </c>
      <c r="D70" s="48" t="s">
        <v>117</v>
      </c>
      <c r="E70" s="31"/>
      <c r="F70" s="32"/>
      <c r="G70" s="33"/>
      <c r="H70" s="34"/>
      <c r="I70" s="35"/>
      <c r="J70" s="31"/>
      <c r="K70" s="31"/>
      <c r="L70" s="31"/>
      <c r="M70" s="31"/>
      <c r="N70" s="31"/>
    </row>
    <row r="71" spans="2:14" ht="10.5" customHeight="1" thickTop="1" thickBot="1">
      <c r="B71" s="31"/>
      <c r="C71" s="22"/>
      <c r="D71" s="22" t="s">
        <v>118</v>
      </c>
      <c r="E71" s="31"/>
      <c r="F71" s="32"/>
      <c r="G71" s="33"/>
      <c r="H71" s="34"/>
      <c r="I71" s="35"/>
      <c r="J71" s="31"/>
      <c r="K71" s="31"/>
      <c r="L71" s="31"/>
      <c r="M71" s="31"/>
      <c r="N71" s="31"/>
    </row>
    <row r="72" spans="2:14" ht="10.5" customHeight="1" thickTop="1" thickBot="1">
      <c r="B72" s="31"/>
      <c r="C72" s="22"/>
      <c r="D72" s="22" t="s">
        <v>119</v>
      </c>
      <c r="E72" s="31">
        <v>2</v>
      </c>
      <c r="F72" s="32"/>
      <c r="G72" s="33"/>
      <c r="H72" s="34"/>
      <c r="I72" s="35">
        <f>ROUND(PRODUCT(E72:H72),3)</f>
        <v>2</v>
      </c>
      <c r="J72" s="31"/>
      <c r="K72" s="31"/>
      <c r="L72" s="31"/>
      <c r="M72" s="31"/>
      <c r="N72" s="31"/>
    </row>
    <row r="73" spans="2:14" ht="10.5" customHeight="1" thickTop="1" thickBot="1">
      <c r="B73" s="31"/>
      <c r="C73" s="22"/>
      <c r="D73" s="31"/>
      <c r="E73" s="31"/>
      <c r="F73" s="32"/>
      <c r="G73" s="33"/>
      <c r="H73" s="34"/>
      <c r="I73" s="35"/>
      <c r="J73" s="31"/>
      <c r="K73" s="31"/>
      <c r="L73" s="31"/>
      <c r="M73" s="31"/>
      <c r="N73" s="31" t="s">
        <v>120</v>
      </c>
    </row>
    <row r="74" spans="2:14" ht="10.5" customHeight="1" thickTop="1" thickBot="1">
      <c r="B74" s="31"/>
      <c r="C74" s="22"/>
      <c r="D74" s="31" t="s">
        <v>121</v>
      </c>
      <c r="E74" s="31"/>
      <c r="F74" s="32"/>
      <c r="G74" s="33"/>
      <c r="H74" s="34"/>
      <c r="I74" s="35">
        <f>ROUND(SUM(I71:I73),3)</f>
        <v>2</v>
      </c>
      <c r="J74" s="31">
        <v>1521.43</v>
      </c>
      <c r="K74" s="31">
        <f>ROUND(PRODUCT(I74:J74),3)</f>
        <v>3042.86</v>
      </c>
      <c r="L74" s="31"/>
      <c r="M74" s="31"/>
      <c r="N74" s="31"/>
    </row>
    <row r="75" spans="2:14" ht="10.5" customHeight="1" thickTop="1" thickBot="1">
      <c r="B75" s="31"/>
      <c r="C75" s="22"/>
      <c r="D75" s="31" t="s">
        <v>122</v>
      </c>
      <c r="E75" s="31"/>
      <c r="F75" s="32"/>
      <c r="G75" s="33"/>
      <c r="H75" s="34"/>
      <c r="I75" s="35"/>
      <c r="J75" s="31"/>
      <c r="K75" s="31"/>
      <c r="L75" s="31"/>
      <c r="M75" s="31"/>
      <c r="N75" s="31"/>
    </row>
    <row r="76" spans="2:14" ht="62.1" customHeight="1" thickTop="1" thickBot="1">
      <c r="B76" s="31" t="s">
        <v>123</v>
      </c>
      <c r="C76" s="22" t="s">
        <v>124</v>
      </c>
      <c r="D76" s="48" t="s">
        <v>125</v>
      </c>
      <c r="E76" s="31"/>
      <c r="F76" s="32"/>
      <c r="G76" s="33"/>
      <c r="H76" s="34"/>
      <c r="I76" s="35"/>
      <c r="J76" s="31"/>
      <c r="K76" s="31"/>
      <c r="L76" s="31"/>
      <c r="M76" s="31"/>
      <c r="N76" s="31"/>
    </row>
    <row r="77" spans="2:14" ht="10.5" customHeight="1" thickTop="1" thickBot="1">
      <c r="B77" s="31"/>
      <c r="C77" s="22"/>
      <c r="D77" s="22" t="s">
        <v>126</v>
      </c>
      <c r="E77" s="31"/>
      <c r="F77" s="32"/>
      <c r="G77" s="33"/>
      <c r="H77" s="34"/>
      <c r="I77" s="35"/>
      <c r="J77" s="31"/>
      <c r="K77" s="31"/>
      <c r="L77" s="31"/>
      <c r="M77" s="31"/>
      <c r="N77" s="31"/>
    </row>
    <row r="78" spans="2:14" ht="10.5" customHeight="1" thickTop="1" thickBot="1">
      <c r="B78" s="31"/>
      <c r="C78" s="22"/>
      <c r="D78" s="22" t="s">
        <v>127</v>
      </c>
      <c r="E78" s="31">
        <v>1</v>
      </c>
      <c r="F78" s="32"/>
      <c r="G78" s="33"/>
      <c r="H78" s="34"/>
      <c r="I78" s="35">
        <f>ROUND(PRODUCT(E78:H78),3)</f>
        <v>1</v>
      </c>
      <c r="J78" s="31"/>
      <c r="K78" s="31"/>
      <c r="L78" s="31"/>
      <c r="M78" s="31"/>
      <c r="N78" s="31"/>
    </row>
    <row r="79" spans="2:14" ht="10.5" customHeight="1" thickTop="1" thickBot="1">
      <c r="B79" s="31"/>
      <c r="C79" s="22"/>
      <c r="D79" s="31"/>
      <c r="E79" s="31"/>
      <c r="F79" s="32"/>
      <c r="G79" s="33"/>
      <c r="H79" s="34"/>
      <c r="I79" s="35"/>
      <c r="J79" s="31"/>
      <c r="K79" s="31"/>
      <c r="L79" s="31"/>
      <c r="M79" s="31"/>
      <c r="N79" s="31" t="s">
        <v>128</v>
      </c>
    </row>
    <row r="80" spans="2:14" ht="10.5" customHeight="1" thickTop="1" thickBot="1">
      <c r="B80" s="31"/>
      <c r="C80" s="22"/>
      <c r="D80" s="31" t="s">
        <v>129</v>
      </c>
      <c r="E80" s="31"/>
      <c r="F80" s="32"/>
      <c r="G80" s="33"/>
      <c r="H80" s="34"/>
      <c r="I80" s="35">
        <f>ROUND(SUM(I77:I79),3)</f>
        <v>1</v>
      </c>
      <c r="J80" s="31">
        <v>456.58</v>
      </c>
      <c r="K80" s="31">
        <f>ROUND(PRODUCT(I80:J80),3)</f>
        <v>456.58</v>
      </c>
      <c r="L80" s="31"/>
      <c r="M80" s="31"/>
      <c r="N80" s="31"/>
    </row>
    <row r="81" spans="2:14" ht="10.5" customHeight="1" thickTop="1" thickBot="1">
      <c r="B81" s="31"/>
      <c r="C81" s="22"/>
      <c r="D81" s="31" t="s">
        <v>130</v>
      </c>
      <c r="E81" s="31"/>
      <c r="F81" s="32"/>
      <c r="G81" s="33"/>
      <c r="H81" s="34"/>
      <c r="I81" s="35"/>
      <c r="J81" s="31"/>
      <c r="K81" s="31"/>
      <c r="L81" s="31"/>
      <c r="M81" s="31"/>
      <c r="N81" s="31"/>
    </row>
    <row r="82" spans="2:14" ht="381.95" customHeight="1" thickTop="1" thickBot="1">
      <c r="B82" s="31" t="s">
        <v>131</v>
      </c>
      <c r="C82" s="22" t="s">
        <v>132</v>
      </c>
      <c r="D82" s="48" t="s">
        <v>133</v>
      </c>
      <c r="E82" s="31"/>
      <c r="F82" s="32"/>
      <c r="G82" s="33"/>
      <c r="H82" s="34"/>
      <c r="I82" s="35"/>
      <c r="J82" s="31"/>
      <c r="K82" s="31"/>
      <c r="L82" s="31"/>
      <c r="M82" s="31"/>
      <c r="N82" s="31"/>
    </row>
    <row r="83" spans="2:14" ht="10.5" customHeight="1" thickTop="1" thickBot="1">
      <c r="B83" s="31"/>
      <c r="C83" s="22"/>
      <c r="D83" s="22" t="s">
        <v>134</v>
      </c>
      <c r="E83" s="31"/>
      <c r="F83" s="32"/>
      <c r="G83" s="33"/>
      <c r="H83" s="34"/>
      <c r="I83" s="35"/>
      <c r="J83" s="31"/>
      <c r="K83" s="31"/>
      <c r="L83" s="31"/>
      <c r="M83" s="31"/>
      <c r="N83" s="31"/>
    </row>
    <row r="84" spans="2:14" ht="10.5" customHeight="1" thickTop="1" thickBot="1">
      <c r="B84" s="31"/>
      <c r="C84" s="22"/>
      <c r="D84" s="22" t="s">
        <v>135</v>
      </c>
      <c r="E84" s="31">
        <v>1</v>
      </c>
      <c r="F84" s="32"/>
      <c r="G84" s="33"/>
      <c r="H84" s="34"/>
      <c r="I84" s="35">
        <f>ROUND(PRODUCT(E84:H84),3)</f>
        <v>1</v>
      </c>
      <c r="J84" s="31"/>
      <c r="K84" s="31"/>
      <c r="L84" s="31"/>
      <c r="M84" s="31"/>
      <c r="N84" s="31"/>
    </row>
    <row r="85" spans="2:14" ht="10.5" customHeight="1" thickTop="1" thickBot="1">
      <c r="B85" s="31"/>
      <c r="C85" s="22"/>
      <c r="D85" s="31"/>
      <c r="E85" s="31"/>
      <c r="F85" s="32"/>
      <c r="G85" s="33"/>
      <c r="H85" s="34"/>
      <c r="I85" s="35"/>
      <c r="J85" s="31"/>
      <c r="K85" s="31"/>
      <c r="L85" s="31"/>
      <c r="M85" s="31"/>
      <c r="N85" s="31" t="s">
        <v>136</v>
      </c>
    </row>
    <row r="86" spans="2:14" ht="10.5" customHeight="1" thickTop="1" thickBot="1">
      <c r="B86" s="31"/>
      <c r="C86" s="22"/>
      <c r="D86" s="31" t="s">
        <v>137</v>
      </c>
      <c r="E86" s="31"/>
      <c r="F86" s="32"/>
      <c r="G86" s="33"/>
      <c r="H86" s="34"/>
      <c r="I86" s="35">
        <f>ROUND(SUM(I83:I85),3)</f>
        <v>1</v>
      </c>
      <c r="J86" s="31">
        <v>661.1</v>
      </c>
      <c r="K86" s="31">
        <f>ROUND(PRODUCT(I86:J86),3)</f>
        <v>661.1</v>
      </c>
      <c r="L86" s="31"/>
      <c r="M86" s="31"/>
      <c r="N86" s="31"/>
    </row>
    <row r="87" spans="2:14" ht="10.5" customHeight="1" thickTop="1" thickBot="1">
      <c r="B87" s="31"/>
      <c r="C87" s="22"/>
      <c r="D87" s="31" t="s">
        <v>138</v>
      </c>
      <c r="E87" s="31"/>
      <c r="F87" s="32"/>
      <c r="G87" s="33"/>
      <c r="H87" s="34"/>
      <c r="I87" s="35"/>
      <c r="J87" s="31"/>
      <c r="K87" s="31"/>
      <c r="L87" s="31"/>
      <c r="M87" s="31"/>
      <c r="N87" s="31"/>
    </row>
    <row r="88" spans="2:14" ht="383.25" customHeight="1" thickTop="1" thickBot="1">
      <c r="B88" s="31" t="s">
        <v>139</v>
      </c>
      <c r="C88" s="22" t="s">
        <v>140</v>
      </c>
      <c r="D88" s="48" t="s">
        <v>141</v>
      </c>
      <c r="E88" s="31"/>
      <c r="F88" s="32"/>
      <c r="G88" s="33"/>
      <c r="H88" s="34"/>
      <c r="I88" s="35"/>
      <c r="J88" s="31"/>
      <c r="K88" s="31"/>
      <c r="L88" s="31"/>
      <c r="M88" s="31"/>
      <c r="N88" s="31"/>
    </row>
    <row r="89" spans="2:14" ht="10.5" customHeight="1" thickTop="1" thickBot="1">
      <c r="B89" s="31"/>
      <c r="C89" s="22"/>
      <c r="D89" s="22" t="s">
        <v>142</v>
      </c>
      <c r="E89" s="31"/>
      <c r="F89" s="32"/>
      <c r="G89" s="33"/>
      <c r="H89" s="34"/>
      <c r="I89" s="35"/>
      <c r="J89" s="31"/>
      <c r="K89" s="31"/>
      <c r="L89" s="31"/>
      <c r="M89" s="31"/>
      <c r="N89" s="31"/>
    </row>
    <row r="90" spans="2:14" ht="10.5" customHeight="1" thickTop="1" thickBot="1">
      <c r="B90" s="31"/>
      <c r="C90" s="22"/>
      <c r="D90" s="22" t="s">
        <v>143</v>
      </c>
      <c r="E90" s="31">
        <v>1</v>
      </c>
      <c r="F90" s="32"/>
      <c r="G90" s="33"/>
      <c r="H90" s="34"/>
      <c r="I90" s="35">
        <f>ROUND(PRODUCT(E90:H90),3)</f>
        <v>1</v>
      </c>
      <c r="J90" s="31"/>
      <c r="K90" s="31"/>
      <c r="L90" s="31"/>
      <c r="M90" s="31"/>
      <c r="N90" s="31"/>
    </row>
    <row r="91" spans="2:14" ht="10.5" customHeight="1" thickTop="1" thickBot="1">
      <c r="B91" s="31"/>
      <c r="C91" s="22"/>
      <c r="D91" s="31"/>
      <c r="E91" s="31"/>
      <c r="F91" s="32"/>
      <c r="G91" s="33"/>
      <c r="H91" s="34"/>
      <c r="I91" s="35"/>
      <c r="J91" s="31"/>
      <c r="K91" s="31"/>
      <c r="L91" s="31"/>
      <c r="M91" s="31"/>
      <c r="N91" s="31" t="s">
        <v>144</v>
      </c>
    </row>
    <row r="92" spans="2:14" ht="10.5" customHeight="1" thickTop="1" thickBot="1">
      <c r="B92" s="31"/>
      <c r="C92" s="22"/>
      <c r="D92" s="31" t="s">
        <v>145</v>
      </c>
      <c r="E92" s="31"/>
      <c r="F92" s="32"/>
      <c r="G92" s="33"/>
      <c r="H92" s="34"/>
      <c r="I92" s="35">
        <f>ROUND(SUM(I89:I91),3)</f>
        <v>1</v>
      </c>
      <c r="J92" s="31">
        <v>243.21</v>
      </c>
      <c r="K92" s="31">
        <f>ROUND(PRODUCT(I92:J92),3)</f>
        <v>243.21</v>
      </c>
      <c r="L92" s="31"/>
      <c r="M92" s="31"/>
      <c r="N92" s="31"/>
    </row>
    <row r="93" spans="2:14" ht="10.5" customHeight="1" thickTop="1" thickBot="1">
      <c r="B93" s="31"/>
      <c r="C93" s="22"/>
      <c r="D93" s="31" t="s">
        <v>146</v>
      </c>
      <c r="E93" s="31"/>
      <c r="F93" s="32"/>
      <c r="G93" s="33"/>
      <c r="H93" s="34"/>
      <c r="I93" s="35"/>
      <c r="J93" s="31"/>
      <c r="K93" s="31"/>
      <c r="L93" s="31"/>
      <c r="M93" s="31"/>
      <c r="N93" s="31"/>
    </row>
    <row r="94" spans="2:14" ht="148.15" customHeight="1" thickTop="1" thickBot="1">
      <c r="B94" s="31" t="s">
        <v>147</v>
      </c>
      <c r="C94" s="22" t="s">
        <v>148</v>
      </c>
      <c r="D94" s="48" t="s">
        <v>149</v>
      </c>
      <c r="E94" s="31"/>
      <c r="F94" s="32"/>
      <c r="G94" s="33"/>
      <c r="H94" s="34"/>
      <c r="I94" s="35"/>
      <c r="J94" s="31"/>
      <c r="K94" s="31"/>
      <c r="L94" s="31"/>
      <c r="M94" s="31"/>
      <c r="N94" s="31"/>
    </row>
    <row r="95" spans="2:14" ht="10.5" customHeight="1" thickTop="1" thickBot="1">
      <c r="B95" s="31"/>
      <c r="C95" s="22"/>
      <c r="D95" s="22" t="s">
        <v>150</v>
      </c>
      <c r="E95" s="31"/>
      <c r="F95" s="32"/>
      <c r="G95" s="33"/>
      <c r="H95" s="34"/>
      <c r="I95" s="35"/>
      <c r="J95" s="31"/>
      <c r="K95" s="31"/>
      <c r="L95" s="31"/>
      <c r="M95" s="31"/>
      <c r="N95" s="31"/>
    </row>
    <row r="96" spans="2:14" ht="10.5" customHeight="1" thickTop="1" thickBot="1">
      <c r="B96" s="31"/>
      <c r="C96" s="22"/>
      <c r="D96" s="22" t="s">
        <v>151</v>
      </c>
      <c r="E96" s="31">
        <v>25</v>
      </c>
      <c r="F96" s="32"/>
      <c r="G96" s="33"/>
      <c r="H96" s="34"/>
      <c r="I96" s="35">
        <f>ROUND(PRODUCT(E96:H96),3)</f>
        <v>25</v>
      </c>
      <c r="J96" s="31"/>
      <c r="K96" s="31"/>
      <c r="L96" s="31"/>
      <c r="M96" s="31"/>
      <c r="N96" s="31"/>
    </row>
    <row r="97" spans="2:14" ht="10.5" customHeight="1" thickTop="1" thickBot="1">
      <c r="B97" s="31"/>
      <c r="C97" s="22"/>
      <c r="D97" s="31"/>
      <c r="E97" s="31"/>
      <c r="F97" s="32"/>
      <c r="G97" s="33"/>
      <c r="H97" s="34"/>
      <c r="I97" s="35"/>
      <c r="J97" s="31"/>
      <c r="K97" s="31"/>
      <c r="L97" s="31"/>
      <c r="M97" s="31"/>
      <c r="N97" s="31" t="s">
        <v>152</v>
      </c>
    </row>
    <row r="98" spans="2:14" ht="10.5" customHeight="1" thickTop="1" thickBot="1">
      <c r="B98" s="31"/>
      <c r="C98" s="22"/>
      <c r="D98" s="31" t="s">
        <v>153</v>
      </c>
      <c r="E98" s="31"/>
      <c r="F98" s="32"/>
      <c r="G98" s="33"/>
      <c r="H98" s="34"/>
      <c r="I98" s="35">
        <f>ROUND(SUM(I95:I97),3)</f>
        <v>25</v>
      </c>
      <c r="J98" s="31">
        <v>2.4700000000000002</v>
      </c>
      <c r="K98" s="31">
        <f>ROUND(PRODUCT(I98:J98),3)</f>
        <v>61.75</v>
      </c>
      <c r="L98" s="31"/>
      <c r="M98" s="31"/>
      <c r="N98" s="31"/>
    </row>
    <row r="99" spans="2:14" ht="10.5" customHeight="1" thickTop="1" thickBot="1">
      <c r="B99" s="31"/>
      <c r="C99" s="22"/>
      <c r="D99" s="31" t="s">
        <v>154</v>
      </c>
      <c r="E99" s="31"/>
      <c r="F99" s="32"/>
      <c r="G99" s="33"/>
      <c r="H99" s="34"/>
      <c r="I99" s="35"/>
      <c r="J99" s="31"/>
      <c r="K99" s="31"/>
      <c r="L99" s="31"/>
      <c r="M99" s="31"/>
      <c r="N99" s="31"/>
    </row>
    <row r="100" spans="2:14" ht="293.85000000000002" customHeight="1" thickTop="1" thickBot="1">
      <c r="B100" s="31" t="s">
        <v>155</v>
      </c>
      <c r="C100" s="22" t="s">
        <v>156</v>
      </c>
      <c r="D100" s="48" t="s">
        <v>157</v>
      </c>
      <c r="E100" s="31"/>
      <c r="F100" s="32"/>
      <c r="G100" s="33"/>
      <c r="H100" s="34"/>
      <c r="I100" s="35"/>
      <c r="J100" s="31"/>
      <c r="K100" s="31"/>
      <c r="L100" s="31"/>
      <c r="M100" s="31"/>
      <c r="N100" s="31"/>
    </row>
    <row r="101" spans="2:14" ht="10.5" customHeight="1" thickTop="1" thickBot="1">
      <c r="B101" s="31"/>
      <c r="C101" s="22"/>
      <c r="D101" s="22" t="s">
        <v>158</v>
      </c>
      <c r="E101" s="31"/>
      <c r="F101" s="32"/>
      <c r="G101" s="33"/>
      <c r="H101" s="34"/>
      <c r="I101" s="35"/>
      <c r="J101" s="31"/>
      <c r="K101" s="31"/>
      <c r="L101" s="31"/>
      <c r="M101" s="31"/>
      <c r="N101" s="31"/>
    </row>
    <row r="102" spans="2:14" ht="10.5" customHeight="1" thickTop="1" thickBot="1">
      <c r="B102" s="31"/>
      <c r="C102" s="22"/>
      <c r="D102" s="22" t="s">
        <v>159</v>
      </c>
      <c r="E102" s="31">
        <v>1</v>
      </c>
      <c r="F102" s="32"/>
      <c r="G102" s="33"/>
      <c r="H102" s="34"/>
      <c r="I102" s="35">
        <f>ROUND(PRODUCT(E102:H102),3)</f>
        <v>1</v>
      </c>
      <c r="J102" s="31"/>
      <c r="K102" s="31"/>
      <c r="L102" s="31"/>
      <c r="M102" s="31"/>
      <c r="N102" s="31"/>
    </row>
    <row r="103" spans="2:14" ht="10.5" customHeight="1" thickTop="1" thickBot="1">
      <c r="B103" s="31"/>
      <c r="C103" s="22"/>
      <c r="D103" s="31"/>
      <c r="E103" s="31"/>
      <c r="F103" s="32"/>
      <c r="G103" s="33"/>
      <c r="H103" s="34"/>
      <c r="I103" s="35"/>
      <c r="J103" s="31"/>
      <c r="K103" s="31"/>
      <c r="L103" s="31"/>
      <c r="M103" s="31"/>
      <c r="N103" s="31" t="s">
        <v>160</v>
      </c>
    </row>
    <row r="104" spans="2:14" ht="10.5" customHeight="1" thickTop="1" thickBot="1">
      <c r="B104" s="31"/>
      <c r="C104" s="22"/>
      <c r="D104" s="31" t="s">
        <v>161</v>
      </c>
      <c r="E104" s="31"/>
      <c r="F104" s="32"/>
      <c r="G104" s="33"/>
      <c r="H104" s="34"/>
      <c r="I104" s="35">
        <f>ROUND(SUM(I101:I103),3)</f>
        <v>1</v>
      </c>
      <c r="J104" s="31">
        <v>78.67</v>
      </c>
      <c r="K104" s="31">
        <f>ROUND(PRODUCT(I104:J104),3)</f>
        <v>78.67</v>
      </c>
      <c r="L104" s="31"/>
      <c r="M104" s="31"/>
      <c r="N104" s="31"/>
    </row>
    <row r="105" spans="2:14" ht="10.5" customHeight="1" thickTop="1" thickBot="1">
      <c r="B105" s="31"/>
      <c r="C105" s="22"/>
      <c r="D105" s="31" t="s">
        <v>162</v>
      </c>
      <c r="E105" s="31"/>
      <c r="F105" s="32"/>
      <c r="G105" s="33"/>
      <c r="H105" s="34"/>
      <c r="I105" s="35"/>
      <c r="J105" s="31"/>
      <c r="K105" s="31"/>
      <c r="L105" s="31"/>
      <c r="M105" s="31"/>
      <c r="N105" s="31"/>
    </row>
    <row r="106" spans="2:14" ht="212.45" customHeight="1" thickTop="1" thickBot="1">
      <c r="B106" s="31" t="s">
        <v>163</v>
      </c>
      <c r="C106" s="22" t="s">
        <v>164</v>
      </c>
      <c r="D106" s="48" t="s">
        <v>165</v>
      </c>
      <c r="E106" s="31"/>
      <c r="F106" s="32"/>
      <c r="G106" s="33"/>
      <c r="H106" s="34"/>
      <c r="I106" s="35"/>
      <c r="J106" s="31"/>
      <c r="K106" s="31"/>
      <c r="L106" s="31"/>
      <c r="M106" s="31"/>
      <c r="N106" s="31"/>
    </row>
    <row r="107" spans="2:14" ht="10.5" customHeight="1" thickTop="1" thickBot="1">
      <c r="B107" s="31"/>
      <c r="C107" s="22"/>
      <c r="D107" s="22" t="s">
        <v>166</v>
      </c>
      <c r="E107" s="31"/>
      <c r="F107" s="32"/>
      <c r="G107" s="33"/>
      <c r="H107" s="34"/>
      <c r="I107" s="35"/>
      <c r="J107" s="31"/>
      <c r="K107" s="31"/>
      <c r="L107" s="31"/>
      <c r="M107" s="31"/>
      <c r="N107" s="31"/>
    </row>
    <row r="108" spans="2:14" ht="10.5" customHeight="1" thickTop="1" thickBot="1">
      <c r="B108" s="31"/>
      <c r="C108" s="22"/>
      <c r="D108" s="22" t="s">
        <v>167</v>
      </c>
      <c r="E108" s="31">
        <v>55</v>
      </c>
      <c r="F108" s="32"/>
      <c r="G108" s="33"/>
      <c r="H108" s="34"/>
      <c r="I108" s="35">
        <f>ROUND(PRODUCT(E108:H108),3)</f>
        <v>55</v>
      </c>
      <c r="J108" s="31"/>
      <c r="K108" s="31"/>
      <c r="L108" s="31"/>
      <c r="M108" s="31"/>
      <c r="N108" s="31"/>
    </row>
    <row r="109" spans="2:14" ht="10.5" customHeight="1" thickTop="1" thickBot="1">
      <c r="B109" s="31"/>
      <c r="C109" s="22"/>
      <c r="D109" s="31"/>
      <c r="E109" s="31"/>
      <c r="F109" s="32"/>
      <c r="G109" s="33"/>
      <c r="H109" s="34"/>
      <c r="I109" s="35"/>
      <c r="J109" s="31"/>
      <c r="K109" s="31"/>
      <c r="L109" s="31"/>
      <c r="M109" s="31"/>
      <c r="N109" s="31" t="s">
        <v>168</v>
      </c>
    </row>
    <row r="110" spans="2:14" ht="10.5" customHeight="1" thickTop="1" thickBot="1">
      <c r="B110" s="31"/>
      <c r="C110" s="22"/>
      <c r="D110" s="31" t="s">
        <v>169</v>
      </c>
      <c r="E110" s="31"/>
      <c r="F110" s="32"/>
      <c r="G110" s="33"/>
      <c r="H110" s="34"/>
      <c r="I110" s="35">
        <f>ROUND(SUM(I107:I109),3)</f>
        <v>55</v>
      </c>
      <c r="J110" s="31">
        <v>78.010000000000005</v>
      </c>
      <c r="K110" s="31">
        <f>ROUND(PRODUCT(I110:J110),3)</f>
        <v>4290.55</v>
      </c>
      <c r="L110" s="31"/>
      <c r="M110" s="31"/>
      <c r="N110" s="31"/>
    </row>
    <row r="111" spans="2:14" ht="10.5" customHeight="1" thickTop="1" thickBot="1">
      <c r="B111" s="31"/>
      <c r="C111" s="22"/>
      <c r="D111" s="31" t="s">
        <v>170</v>
      </c>
      <c r="E111" s="31"/>
      <c r="F111" s="32"/>
      <c r="G111" s="33"/>
      <c r="H111" s="34"/>
      <c r="I111" s="35"/>
      <c r="J111" s="31"/>
      <c r="K111" s="31"/>
      <c r="L111" s="31"/>
      <c r="M111" s="31"/>
      <c r="N111" s="31"/>
    </row>
    <row r="112" spans="2:14" ht="219.95" customHeight="1" thickTop="1" thickBot="1">
      <c r="B112" s="31" t="s">
        <v>171</v>
      </c>
      <c r="C112" s="22" t="s">
        <v>172</v>
      </c>
      <c r="D112" s="48" t="s">
        <v>173</v>
      </c>
      <c r="E112" s="31"/>
      <c r="F112" s="32"/>
      <c r="G112" s="33"/>
      <c r="H112" s="34"/>
      <c r="I112" s="35"/>
      <c r="J112" s="31"/>
      <c r="K112" s="31"/>
      <c r="L112" s="31"/>
      <c r="M112" s="31"/>
      <c r="N112" s="31"/>
    </row>
    <row r="113" spans="2:14" ht="10.5" customHeight="1" thickTop="1" thickBot="1">
      <c r="B113" s="31"/>
      <c r="C113" s="22"/>
      <c r="D113" s="22" t="s">
        <v>174</v>
      </c>
      <c r="E113" s="31"/>
      <c r="F113" s="32"/>
      <c r="G113" s="33"/>
      <c r="H113" s="34"/>
      <c r="I113" s="35"/>
      <c r="J113" s="31"/>
      <c r="K113" s="31"/>
      <c r="L113" s="31"/>
      <c r="M113" s="31"/>
      <c r="N113" s="31"/>
    </row>
    <row r="114" spans="2:14" ht="10.5" customHeight="1" thickTop="1" thickBot="1">
      <c r="B114" s="31"/>
      <c r="C114" s="22"/>
      <c r="D114" s="22" t="s">
        <v>175</v>
      </c>
      <c r="E114" s="31">
        <v>3</v>
      </c>
      <c r="F114" s="32"/>
      <c r="G114" s="33"/>
      <c r="H114" s="34"/>
      <c r="I114" s="35">
        <f>ROUND(PRODUCT(E114:H114),3)</f>
        <v>3</v>
      </c>
      <c r="J114" s="31"/>
      <c r="K114" s="31"/>
      <c r="L114" s="31"/>
      <c r="M114" s="31"/>
      <c r="N114" s="31"/>
    </row>
    <row r="115" spans="2:14" ht="10.5" customHeight="1" thickTop="1" thickBot="1">
      <c r="B115" s="31"/>
      <c r="C115" s="22"/>
      <c r="D115" s="31"/>
      <c r="E115" s="31"/>
      <c r="F115" s="32"/>
      <c r="G115" s="33"/>
      <c r="H115" s="34"/>
      <c r="I115" s="35"/>
      <c r="J115" s="31"/>
      <c r="K115" s="31"/>
      <c r="L115" s="31"/>
      <c r="M115" s="31"/>
      <c r="N115" s="31" t="s">
        <v>176</v>
      </c>
    </row>
    <row r="116" spans="2:14" ht="10.5" customHeight="1" thickTop="1" thickBot="1">
      <c r="B116" s="31"/>
      <c r="C116" s="22"/>
      <c r="D116" s="31" t="s">
        <v>177</v>
      </c>
      <c r="E116" s="31"/>
      <c r="F116" s="32"/>
      <c r="G116" s="33"/>
      <c r="H116" s="34"/>
      <c r="I116" s="35">
        <f>ROUND(SUM(I113:I115),3)</f>
        <v>3</v>
      </c>
      <c r="J116" s="31">
        <v>295.44</v>
      </c>
      <c r="K116" s="31">
        <f>ROUND(PRODUCT(I116:J116),3)</f>
        <v>886.32</v>
      </c>
      <c r="L116" s="31"/>
      <c r="M116" s="31"/>
      <c r="N116" s="31"/>
    </row>
    <row r="117" spans="2:14" ht="10.5" customHeight="1" thickTop="1" thickBot="1">
      <c r="B117" s="31"/>
      <c r="C117" s="22"/>
      <c r="D117" s="31" t="s">
        <v>178</v>
      </c>
      <c r="E117" s="31"/>
      <c r="F117" s="32"/>
      <c r="G117" s="33"/>
      <c r="H117" s="34"/>
      <c r="I117" s="35"/>
      <c r="J117" s="31"/>
      <c r="K117" s="31"/>
      <c r="L117" s="31"/>
      <c r="M117" s="31"/>
      <c r="N117" s="31"/>
    </row>
    <row r="118" spans="2:14" ht="198" customHeight="1" thickTop="1" thickBot="1">
      <c r="B118" s="31" t="s">
        <v>179</v>
      </c>
      <c r="C118" s="22" t="s">
        <v>180</v>
      </c>
      <c r="D118" s="48" t="s">
        <v>181</v>
      </c>
      <c r="E118" s="31"/>
      <c r="F118" s="32"/>
      <c r="G118" s="33"/>
      <c r="H118" s="34"/>
      <c r="I118" s="35"/>
      <c r="J118" s="31"/>
      <c r="K118" s="31"/>
      <c r="L118" s="31"/>
      <c r="M118" s="31"/>
      <c r="N118" s="31"/>
    </row>
    <row r="119" spans="2:14" ht="10.5" customHeight="1" thickTop="1" thickBot="1">
      <c r="B119" s="31"/>
      <c r="C119" s="22"/>
      <c r="D119" s="22" t="s">
        <v>182</v>
      </c>
      <c r="E119" s="31"/>
      <c r="F119" s="32"/>
      <c r="G119" s="33"/>
      <c r="H119" s="34"/>
      <c r="I119" s="35"/>
      <c r="J119" s="31"/>
      <c r="K119" s="31"/>
      <c r="L119" s="31"/>
      <c r="M119" s="31"/>
      <c r="N119" s="31"/>
    </row>
    <row r="120" spans="2:14" ht="10.5" customHeight="1" thickTop="1" thickBot="1">
      <c r="B120" s="31"/>
      <c r="C120" s="22"/>
      <c r="D120" s="22" t="s">
        <v>183</v>
      </c>
      <c r="E120" s="31">
        <v>1</v>
      </c>
      <c r="F120" s="32"/>
      <c r="G120" s="33"/>
      <c r="H120" s="34"/>
      <c r="I120" s="35">
        <f>ROUND(PRODUCT(E120:H120),3)</f>
        <v>1</v>
      </c>
      <c r="J120" s="31"/>
      <c r="K120" s="31"/>
      <c r="L120" s="31"/>
      <c r="M120" s="31"/>
      <c r="N120" s="31"/>
    </row>
    <row r="121" spans="2:14" ht="10.5" customHeight="1" thickTop="1" thickBot="1">
      <c r="B121" s="31"/>
      <c r="C121" s="22"/>
      <c r="D121" s="31"/>
      <c r="E121" s="31"/>
      <c r="F121" s="32"/>
      <c r="G121" s="33"/>
      <c r="H121" s="34"/>
      <c r="I121" s="35"/>
      <c r="J121" s="31"/>
      <c r="K121" s="31"/>
      <c r="L121" s="31"/>
      <c r="M121" s="31"/>
      <c r="N121" s="31" t="s">
        <v>184</v>
      </c>
    </row>
    <row r="122" spans="2:14" ht="10.5" customHeight="1" thickTop="1" thickBot="1">
      <c r="B122" s="31"/>
      <c r="C122" s="22"/>
      <c r="D122" s="31" t="s">
        <v>185</v>
      </c>
      <c r="E122" s="31"/>
      <c r="F122" s="32"/>
      <c r="G122" s="33"/>
      <c r="H122" s="34"/>
      <c r="I122" s="35">
        <f>ROUND(SUM(I119:I121),3)</f>
        <v>1</v>
      </c>
      <c r="J122" s="31">
        <v>119.14</v>
      </c>
      <c r="K122" s="31">
        <f>ROUND(PRODUCT(I122:J122),3)</f>
        <v>119.14</v>
      </c>
      <c r="L122" s="31"/>
      <c r="M122" s="31"/>
      <c r="N122" s="31"/>
    </row>
    <row r="123" spans="2:14" ht="10.5" customHeight="1" thickTop="1" thickBot="1">
      <c r="B123" s="31"/>
      <c r="C123" s="22"/>
      <c r="D123" s="31" t="s">
        <v>186</v>
      </c>
      <c r="E123" s="31"/>
      <c r="F123" s="32"/>
      <c r="G123" s="33"/>
      <c r="H123" s="34"/>
      <c r="I123" s="35"/>
      <c r="J123" s="31"/>
      <c r="K123" s="31"/>
      <c r="L123" s="31"/>
      <c r="M123" s="31"/>
      <c r="N123" s="31"/>
    </row>
    <row r="124" spans="2:14" ht="159.6" customHeight="1" thickTop="1" thickBot="1">
      <c r="B124" s="31" t="s">
        <v>187</v>
      </c>
      <c r="C124" s="22" t="s">
        <v>188</v>
      </c>
      <c r="D124" s="48" t="s">
        <v>189</v>
      </c>
      <c r="E124" s="31"/>
      <c r="F124" s="32"/>
      <c r="G124" s="33"/>
      <c r="H124" s="34"/>
      <c r="I124" s="35"/>
      <c r="J124" s="31"/>
      <c r="K124" s="31"/>
      <c r="L124" s="31"/>
      <c r="M124" s="31"/>
      <c r="N124" s="31"/>
    </row>
    <row r="125" spans="2:14" ht="10.5" customHeight="1" thickTop="1" thickBot="1">
      <c r="B125" s="31"/>
      <c r="C125" s="22"/>
      <c r="D125" s="22" t="s">
        <v>190</v>
      </c>
      <c r="E125" s="31"/>
      <c r="F125" s="32"/>
      <c r="G125" s="33"/>
      <c r="H125" s="34"/>
      <c r="I125" s="35"/>
      <c r="J125" s="31"/>
      <c r="K125" s="31"/>
      <c r="L125" s="31"/>
      <c r="M125" s="31"/>
      <c r="N125" s="31"/>
    </row>
    <row r="126" spans="2:14" ht="10.5" customHeight="1" thickTop="1" thickBot="1">
      <c r="B126" s="31"/>
      <c r="C126" s="22"/>
      <c r="D126" s="22" t="s">
        <v>191</v>
      </c>
      <c r="E126" s="31">
        <v>1</v>
      </c>
      <c r="F126" s="32"/>
      <c r="G126" s="33"/>
      <c r="H126" s="34"/>
      <c r="I126" s="35">
        <f>ROUND(PRODUCT(E126:H126),3)</f>
        <v>1</v>
      </c>
      <c r="J126" s="31"/>
      <c r="K126" s="31"/>
      <c r="L126" s="31"/>
      <c r="M126" s="31"/>
      <c r="N126" s="31"/>
    </row>
    <row r="127" spans="2:14" ht="10.5" customHeight="1" thickTop="1" thickBot="1">
      <c r="B127" s="31"/>
      <c r="C127" s="22"/>
      <c r="D127" s="22" t="s">
        <v>192</v>
      </c>
      <c r="E127" s="31">
        <v>55</v>
      </c>
      <c r="F127" s="32"/>
      <c r="G127" s="33"/>
      <c r="H127" s="34"/>
      <c r="I127" s="35">
        <f>ROUND(PRODUCT(E127:H127),3)</f>
        <v>55</v>
      </c>
      <c r="J127" s="31"/>
      <c r="K127" s="31"/>
      <c r="L127" s="31"/>
      <c r="M127" s="31"/>
      <c r="N127" s="31"/>
    </row>
    <row r="128" spans="2:14" ht="10.5" customHeight="1" thickTop="1" thickBot="1">
      <c r="B128" s="31"/>
      <c r="C128" s="22"/>
      <c r="D128" s="22" t="s">
        <v>193</v>
      </c>
      <c r="E128" s="31">
        <v>3</v>
      </c>
      <c r="F128" s="32"/>
      <c r="G128" s="33"/>
      <c r="H128" s="34"/>
      <c r="I128" s="35">
        <f>ROUND(PRODUCT(E128:H128),3)</f>
        <v>3</v>
      </c>
      <c r="J128" s="31"/>
      <c r="K128" s="31"/>
      <c r="L128" s="31"/>
      <c r="M128" s="31"/>
      <c r="N128" s="31"/>
    </row>
    <row r="129" spans="2:14" ht="10.5" customHeight="1" thickTop="1" thickBot="1">
      <c r="B129" s="31"/>
      <c r="C129" s="22"/>
      <c r="D129" s="22" t="s">
        <v>194</v>
      </c>
      <c r="E129" s="31">
        <v>1</v>
      </c>
      <c r="F129" s="32"/>
      <c r="G129" s="33"/>
      <c r="H129" s="34"/>
      <c r="I129" s="35">
        <f>ROUND(PRODUCT(E129:H129),3)</f>
        <v>1</v>
      </c>
      <c r="J129" s="31"/>
      <c r="K129" s="31"/>
      <c r="L129" s="31"/>
      <c r="M129" s="31"/>
      <c r="N129" s="31"/>
    </row>
    <row r="130" spans="2:14" ht="10.5" customHeight="1" thickTop="1" thickBot="1">
      <c r="B130" s="31"/>
      <c r="C130" s="22"/>
      <c r="D130" s="22" t="s">
        <v>195</v>
      </c>
      <c r="E130" s="31">
        <v>8</v>
      </c>
      <c r="F130" s="32"/>
      <c r="G130" s="33"/>
      <c r="H130" s="34"/>
      <c r="I130" s="35">
        <f>ROUND(PRODUCT(E130:H130),3)</f>
        <v>8</v>
      </c>
      <c r="J130" s="31"/>
      <c r="K130" s="31"/>
      <c r="L130" s="31"/>
      <c r="M130" s="31"/>
      <c r="N130" s="31"/>
    </row>
    <row r="131" spans="2:14" ht="10.5" customHeight="1" thickTop="1" thickBot="1">
      <c r="B131" s="31"/>
      <c r="C131" s="22"/>
      <c r="D131" s="31"/>
      <c r="E131" s="31"/>
      <c r="F131" s="32"/>
      <c r="G131" s="33"/>
      <c r="H131" s="34"/>
      <c r="I131" s="35"/>
      <c r="J131" s="31"/>
      <c r="K131" s="31"/>
      <c r="L131" s="31"/>
      <c r="M131" s="31"/>
      <c r="N131" s="31" t="s">
        <v>196</v>
      </c>
    </row>
    <row r="132" spans="2:14" ht="10.5" customHeight="1" thickTop="1" thickBot="1">
      <c r="B132" s="31"/>
      <c r="C132" s="22"/>
      <c r="D132" s="31" t="s">
        <v>197</v>
      </c>
      <c r="E132" s="31"/>
      <c r="F132" s="32"/>
      <c r="G132" s="33"/>
      <c r="H132" s="34"/>
      <c r="I132" s="35">
        <f>ROUND(SUM(I125:I131),3)</f>
        <v>68</v>
      </c>
      <c r="J132" s="31">
        <v>37.33</v>
      </c>
      <c r="K132" s="31">
        <f>ROUND(PRODUCT(I132:J132),3)</f>
        <v>2538.44</v>
      </c>
      <c r="L132" s="31"/>
      <c r="M132" s="31"/>
      <c r="N132" s="31"/>
    </row>
    <row r="133" spans="2:14" ht="10.5" customHeight="1" thickTop="1" thickBot="1">
      <c r="B133" s="31"/>
      <c r="C133" s="22"/>
      <c r="D133" s="31" t="s">
        <v>198</v>
      </c>
      <c r="E133" s="31"/>
      <c r="F133" s="32"/>
      <c r="G133" s="33"/>
      <c r="H133" s="34"/>
      <c r="I133" s="35"/>
      <c r="J133" s="31"/>
      <c r="K133" s="31"/>
      <c r="L133" s="31"/>
      <c r="M133" s="31"/>
      <c r="N133" s="31"/>
    </row>
    <row r="134" spans="2:14" ht="96.6" customHeight="1" thickTop="1" thickBot="1">
      <c r="B134" s="31" t="s">
        <v>199</v>
      </c>
      <c r="C134" s="22" t="s">
        <v>200</v>
      </c>
      <c r="D134" s="48" t="s">
        <v>201</v>
      </c>
      <c r="E134" s="31"/>
      <c r="F134" s="32"/>
      <c r="G134" s="33"/>
      <c r="H134" s="34"/>
      <c r="I134" s="35"/>
      <c r="J134" s="31"/>
      <c r="K134" s="31"/>
      <c r="L134" s="31"/>
      <c r="M134" s="31"/>
      <c r="N134" s="31"/>
    </row>
    <row r="135" spans="2:14" ht="10.5" customHeight="1" thickTop="1" thickBot="1">
      <c r="B135" s="31"/>
      <c r="C135" s="22"/>
      <c r="D135" s="22" t="s">
        <v>202</v>
      </c>
      <c r="E135" s="31"/>
      <c r="F135" s="32"/>
      <c r="G135" s="33"/>
      <c r="H135" s="34"/>
      <c r="I135" s="35"/>
      <c r="J135" s="31"/>
      <c r="K135" s="31"/>
      <c r="L135" s="31"/>
      <c r="M135" s="31"/>
      <c r="N135" s="31"/>
    </row>
    <row r="136" spans="2:14" ht="10.5" customHeight="1" thickTop="1" thickBot="1">
      <c r="B136" s="31"/>
      <c r="C136" s="22"/>
      <c r="D136" s="22" t="s">
        <v>203</v>
      </c>
      <c r="E136" s="31">
        <v>180</v>
      </c>
      <c r="F136" s="32"/>
      <c r="G136" s="33"/>
      <c r="H136" s="34"/>
      <c r="I136" s="35">
        <f>ROUND(PRODUCT(E136:H136),3)</f>
        <v>180</v>
      </c>
      <c r="J136" s="31"/>
      <c r="K136" s="31"/>
      <c r="L136" s="31"/>
      <c r="M136" s="31"/>
      <c r="N136" s="31"/>
    </row>
    <row r="137" spans="2:14" ht="10.5" customHeight="1" thickTop="1" thickBot="1">
      <c r="B137" s="31"/>
      <c r="C137" s="22"/>
      <c r="D137" s="31"/>
      <c r="E137" s="31"/>
      <c r="F137" s="32"/>
      <c r="G137" s="33"/>
      <c r="H137" s="34"/>
      <c r="I137" s="35"/>
      <c r="J137" s="31"/>
      <c r="K137" s="31"/>
      <c r="L137" s="31"/>
      <c r="M137" s="31"/>
      <c r="N137" s="31" t="s">
        <v>204</v>
      </c>
    </row>
    <row r="138" spans="2:14" ht="10.5" customHeight="1" thickTop="1" thickBot="1">
      <c r="B138" s="31"/>
      <c r="C138" s="22"/>
      <c r="D138" s="31" t="s">
        <v>205</v>
      </c>
      <c r="E138" s="31"/>
      <c r="F138" s="32"/>
      <c r="G138" s="33"/>
      <c r="H138" s="34"/>
      <c r="I138" s="35">
        <f>ROUND(SUM(I135:I137),3)</f>
        <v>180</v>
      </c>
      <c r="J138" s="31">
        <v>6.62</v>
      </c>
      <c r="K138" s="31">
        <f>ROUND(PRODUCT(I138:J138),3)</f>
        <v>1191.5999999999999</v>
      </c>
      <c r="L138" s="31"/>
      <c r="M138" s="31"/>
      <c r="N138" s="31"/>
    </row>
    <row r="139" spans="2:14" ht="10.5" customHeight="1" thickTop="1" thickBot="1">
      <c r="B139" s="31"/>
      <c r="C139" s="22"/>
      <c r="D139" s="31" t="s">
        <v>206</v>
      </c>
      <c r="E139" s="31"/>
      <c r="F139" s="32"/>
      <c r="G139" s="33"/>
      <c r="H139" s="34"/>
      <c r="I139" s="35"/>
      <c r="J139" s="31"/>
      <c r="K139" s="31"/>
      <c r="L139" s="31"/>
      <c r="M139" s="31"/>
      <c r="N139" s="31"/>
    </row>
    <row r="140" spans="2:14" ht="111.95" customHeight="1" thickTop="1" thickBot="1">
      <c r="B140" s="31" t="s">
        <v>207</v>
      </c>
      <c r="C140" s="22" t="s">
        <v>208</v>
      </c>
      <c r="D140" s="48" t="s">
        <v>209</v>
      </c>
      <c r="E140" s="31"/>
      <c r="F140" s="32"/>
      <c r="G140" s="33"/>
      <c r="H140" s="34"/>
      <c r="I140" s="35"/>
      <c r="J140" s="31"/>
      <c r="K140" s="31"/>
      <c r="L140" s="31"/>
      <c r="M140" s="31"/>
      <c r="N140" s="31"/>
    </row>
    <row r="141" spans="2:14" ht="10.5" customHeight="1" thickTop="1" thickBot="1">
      <c r="B141" s="31"/>
      <c r="C141" s="22"/>
      <c r="D141" s="22" t="s">
        <v>210</v>
      </c>
      <c r="E141" s="31"/>
      <c r="F141" s="32"/>
      <c r="G141" s="33"/>
      <c r="H141" s="34"/>
      <c r="I141" s="35"/>
      <c r="J141" s="31"/>
      <c r="K141" s="31"/>
      <c r="L141" s="31"/>
      <c r="M141" s="31"/>
      <c r="N141" s="31"/>
    </row>
    <row r="142" spans="2:14" ht="10.5" customHeight="1" thickTop="1" thickBot="1">
      <c r="B142" s="31"/>
      <c r="C142" s="22"/>
      <c r="D142" s="22" t="s">
        <v>211</v>
      </c>
      <c r="E142" s="31">
        <v>420</v>
      </c>
      <c r="F142" s="32"/>
      <c r="G142" s="33"/>
      <c r="H142" s="34"/>
      <c r="I142" s="35">
        <f>ROUND(PRODUCT(E142:H142),3)</f>
        <v>420</v>
      </c>
      <c r="J142" s="31"/>
      <c r="K142" s="31"/>
      <c r="L142" s="31"/>
      <c r="M142" s="31"/>
      <c r="N142" s="31"/>
    </row>
    <row r="143" spans="2:14" ht="10.5" customHeight="1" thickTop="1" thickBot="1">
      <c r="B143" s="31"/>
      <c r="C143" s="22"/>
      <c r="D143" s="31"/>
      <c r="E143" s="31"/>
      <c r="F143" s="32"/>
      <c r="G143" s="33"/>
      <c r="H143" s="34"/>
      <c r="I143" s="35"/>
      <c r="J143" s="31"/>
      <c r="K143" s="31"/>
      <c r="L143" s="31"/>
      <c r="M143" s="31"/>
      <c r="N143" s="31" t="s">
        <v>212</v>
      </c>
    </row>
    <row r="144" spans="2:14" ht="10.5" customHeight="1" thickTop="1" thickBot="1">
      <c r="B144" s="31"/>
      <c r="C144" s="22"/>
      <c r="D144" s="31" t="s">
        <v>213</v>
      </c>
      <c r="E144" s="31"/>
      <c r="F144" s="32"/>
      <c r="G144" s="33"/>
      <c r="H144" s="34"/>
      <c r="I144" s="35">
        <f>ROUND(SUM(I141:I143),3)</f>
        <v>420</v>
      </c>
      <c r="J144" s="31">
        <v>5.87</v>
      </c>
      <c r="K144" s="31">
        <f>ROUND(PRODUCT(I144:J144),3)</f>
        <v>2465.4</v>
      </c>
      <c r="L144" s="31"/>
      <c r="M144" s="31"/>
      <c r="N144" s="31"/>
    </row>
    <row r="145" spans="2:14" ht="10.5" customHeight="1" thickTop="1" thickBot="1">
      <c r="B145" s="31"/>
      <c r="C145" s="22"/>
      <c r="D145" s="31" t="s">
        <v>214</v>
      </c>
      <c r="E145" s="31"/>
      <c r="F145" s="32"/>
      <c r="G145" s="33"/>
      <c r="H145" s="34"/>
      <c r="I145" s="35"/>
      <c r="J145" s="31"/>
      <c r="K145" s="31"/>
      <c r="L145" s="31"/>
      <c r="M145" s="31"/>
      <c r="N145" s="31"/>
    </row>
    <row r="146" spans="2:14" ht="177.4" customHeight="1" thickTop="1" thickBot="1">
      <c r="B146" s="31" t="s">
        <v>215</v>
      </c>
      <c r="C146" s="22" t="s">
        <v>216</v>
      </c>
      <c r="D146" s="48" t="s">
        <v>217</v>
      </c>
      <c r="E146" s="31"/>
      <c r="F146" s="32"/>
      <c r="G146" s="33"/>
      <c r="H146" s="34"/>
      <c r="I146" s="35"/>
      <c r="J146" s="31"/>
      <c r="K146" s="31"/>
      <c r="L146" s="31"/>
      <c r="M146" s="31"/>
      <c r="N146" s="31"/>
    </row>
    <row r="147" spans="2:14" ht="10.5" customHeight="1" thickTop="1" thickBot="1">
      <c r="B147" s="31"/>
      <c r="C147" s="22"/>
      <c r="D147" s="22" t="s">
        <v>218</v>
      </c>
      <c r="E147" s="31"/>
      <c r="F147" s="32"/>
      <c r="G147" s="33"/>
      <c r="H147" s="34"/>
      <c r="I147" s="35"/>
      <c r="J147" s="31"/>
      <c r="K147" s="31"/>
      <c r="L147" s="31"/>
      <c r="M147" s="31"/>
      <c r="N147" s="31"/>
    </row>
    <row r="148" spans="2:14" ht="10.5" customHeight="1" thickTop="1" thickBot="1">
      <c r="B148" s="31"/>
      <c r="C148" s="22"/>
      <c r="D148" s="22" t="s">
        <v>219</v>
      </c>
      <c r="E148" s="31">
        <v>530</v>
      </c>
      <c r="F148" s="32"/>
      <c r="G148" s="33"/>
      <c r="H148" s="34"/>
      <c r="I148" s="35">
        <f>ROUND(PRODUCT(E148:H148),3)</f>
        <v>530</v>
      </c>
      <c r="J148" s="31"/>
      <c r="K148" s="31"/>
      <c r="L148" s="31"/>
      <c r="M148" s="31"/>
      <c r="N148" s="31"/>
    </row>
    <row r="149" spans="2:14" ht="10.5" customHeight="1" thickTop="1" thickBot="1">
      <c r="B149" s="31"/>
      <c r="C149" s="22"/>
      <c r="D149" s="22" t="s">
        <v>220</v>
      </c>
      <c r="E149" s="31">
        <v>150</v>
      </c>
      <c r="F149" s="32"/>
      <c r="G149" s="33"/>
      <c r="H149" s="34"/>
      <c r="I149" s="35">
        <f>ROUND(PRODUCT(E149:H149),3)</f>
        <v>150</v>
      </c>
      <c r="J149" s="31"/>
      <c r="K149" s="31"/>
      <c r="L149" s="31"/>
      <c r="M149" s="31"/>
      <c r="N149" s="31"/>
    </row>
    <row r="150" spans="2:14" ht="10.5" customHeight="1" thickTop="1" thickBot="1">
      <c r="B150" s="31"/>
      <c r="C150" s="22"/>
      <c r="D150" s="31"/>
      <c r="E150" s="31"/>
      <c r="F150" s="32"/>
      <c r="G150" s="33"/>
      <c r="H150" s="34"/>
      <c r="I150" s="35"/>
      <c r="J150" s="31"/>
      <c r="K150" s="31"/>
      <c r="L150" s="31"/>
      <c r="M150" s="31"/>
      <c r="N150" s="31" t="s">
        <v>221</v>
      </c>
    </row>
    <row r="151" spans="2:14" ht="10.5" customHeight="1" thickTop="1" thickBot="1">
      <c r="B151" s="31"/>
      <c r="C151" s="22"/>
      <c r="D151" s="31" t="s">
        <v>222</v>
      </c>
      <c r="E151" s="31"/>
      <c r="F151" s="32"/>
      <c r="G151" s="33"/>
      <c r="H151" s="34"/>
      <c r="I151" s="35">
        <f>ROUND(SUM(I147:I150),3)</f>
        <v>680</v>
      </c>
      <c r="J151" s="31">
        <v>1.87</v>
      </c>
      <c r="K151" s="31">
        <f>ROUND(PRODUCT(I151:J151),3)</f>
        <v>1271.5999999999999</v>
      </c>
      <c r="L151" s="31"/>
      <c r="M151" s="31"/>
      <c r="N151" s="31"/>
    </row>
    <row r="152" spans="2:14" ht="10.5" customHeight="1" thickTop="1" thickBot="1">
      <c r="B152" s="31"/>
      <c r="C152" s="22"/>
      <c r="D152" s="31" t="s">
        <v>223</v>
      </c>
      <c r="E152" s="31"/>
      <c r="F152" s="32"/>
      <c r="G152" s="33"/>
      <c r="H152" s="34"/>
      <c r="I152" s="35"/>
      <c r="J152" s="31"/>
      <c r="K152" s="31"/>
      <c r="L152" s="31"/>
      <c r="M152" s="31"/>
      <c r="N152" s="31"/>
    </row>
    <row r="153" spans="2:14" ht="80.849999999999994" customHeight="1" thickTop="1" thickBot="1">
      <c r="B153" s="31" t="s">
        <v>224</v>
      </c>
      <c r="C153" s="22" t="s">
        <v>225</v>
      </c>
      <c r="D153" s="48" t="s">
        <v>226</v>
      </c>
      <c r="E153" s="31"/>
      <c r="F153" s="32"/>
      <c r="G153" s="33"/>
      <c r="H153" s="34"/>
      <c r="I153" s="35"/>
      <c r="J153" s="31"/>
      <c r="K153" s="31"/>
      <c r="L153" s="31"/>
      <c r="M153" s="31"/>
      <c r="N153" s="31"/>
    </row>
    <row r="154" spans="2:14" ht="10.5" customHeight="1" thickTop="1" thickBot="1">
      <c r="B154" s="31"/>
      <c r="C154" s="22"/>
      <c r="D154" s="22" t="s">
        <v>227</v>
      </c>
      <c r="E154" s="31"/>
      <c r="F154" s="32"/>
      <c r="G154" s="33"/>
      <c r="H154" s="34"/>
      <c r="I154" s="35"/>
      <c r="J154" s="31"/>
      <c r="K154" s="31"/>
      <c r="L154" s="31"/>
      <c r="M154" s="31"/>
      <c r="N154" s="31"/>
    </row>
    <row r="155" spans="2:14" ht="10.5" customHeight="1" thickTop="1" thickBot="1">
      <c r="B155" s="31"/>
      <c r="C155" s="22"/>
      <c r="D155" s="22" t="s">
        <v>228</v>
      </c>
      <c r="E155" s="31">
        <v>15</v>
      </c>
      <c r="F155" s="32"/>
      <c r="G155" s="33"/>
      <c r="H155" s="34"/>
      <c r="I155" s="35">
        <f>ROUND(PRODUCT(E155:H155),3)</f>
        <v>15</v>
      </c>
      <c r="J155" s="31"/>
      <c r="K155" s="31"/>
      <c r="L155" s="31"/>
      <c r="M155" s="31"/>
      <c r="N155" s="31"/>
    </row>
    <row r="156" spans="2:14" ht="10.5" customHeight="1" thickTop="1" thickBot="1">
      <c r="B156" s="31"/>
      <c r="C156" s="22"/>
      <c r="D156" s="31"/>
      <c r="E156" s="31"/>
      <c r="F156" s="32"/>
      <c r="G156" s="33"/>
      <c r="H156" s="34"/>
      <c r="I156" s="35"/>
      <c r="J156" s="31"/>
      <c r="K156" s="31"/>
      <c r="L156" s="31"/>
      <c r="M156" s="31"/>
      <c r="N156" s="31" t="s">
        <v>229</v>
      </c>
    </row>
    <row r="157" spans="2:14" ht="10.5" customHeight="1" thickTop="1" thickBot="1">
      <c r="B157" s="31"/>
      <c r="C157" s="22"/>
      <c r="D157" s="31" t="s">
        <v>230</v>
      </c>
      <c r="E157" s="31"/>
      <c r="F157" s="32"/>
      <c r="G157" s="33"/>
      <c r="H157" s="34"/>
      <c r="I157" s="35">
        <f>ROUND(SUM(I154:I156),3)</f>
        <v>15</v>
      </c>
      <c r="J157" s="31">
        <v>58.11</v>
      </c>
      <c r="K157" s="31">
        <f>ROUND(PRODUCT(I157:J157),3)</f>
        <v>871.65</v>
      </c>
      <c r="L157" s="31"/>
      <c r="M157" s="31"/>
      <c r="N157" s="31"/>
    </row>
    <row r="158" spans="2:14" ht="10.5" customHeight="1" thickTop="1" thickBot="1">
      <c r="B158" s="31"/>
      <c r="C158" s="22"/>
      <c r="D158" s="31" t="s">
        <v>231</v>
      </c>
      <c r="E158" s="31"/>
      <c r="F158" s="32"/>
      <c r="G158" s="33"/>
      <c r="H158" s="34"/>
      <c r="I158" s="35"/>
      <c r="J158" s="31"/>
      <c r="K158" s="31"/>
      <c r="L158" s="31"/>
      <c r="M158" s="31"/>
      <c r="N158" s="31"/>
    </row>
    <row r="159" spans="2:14" ht="212.45" customHeight="1" thickTop="1" thickBot="1">
      <c r="B159" s="31" t="s">
        <v>232</v>
      </c>
      <c r="C159" s="22" t="s">
        <v>233</v>
      </c>
      <c r="D159" s="48" t="s">
        <v>234</v>
      </c>
      <c r="E159" s="31"/>
      <c r="F159" s="32"/>
      <c r="G159" s="33"/>
      <c r="H159" s="34"/>
      <c r="I159" s="35"/>
      <c r="J159" s="31"/>
      <c r="K159" s="31"/>
      <c r="L159" s="31"/>
      <c r="M159" s="31"/>
      <c r="N159" s="31"/>
    </row>
    <row r="160" spans="2:14" ht="10.5" customHeight="1" thickTop="1" thickBot="1">
      <c r="B160" s="31"/>
      <c r="C160" s="22"/>
      <c r="D160" s="22" t="s">
        <v>235</v>
      </c>
      <c r="E160" s="31"/>
      <c r="F160" s="32"/>
      <c r="G160" s="33"/>
      <c r="H160" s="34"/>
      <c r="I160" s="35"/>
      <c r="J160" s="31"/>
      <c r="K160" s="31"/>
      <c r="L160" s="31"/>
      <c r="M160" s="31"/>
      <c r="N160" s="31"/>
    </row>
    <row r="161" spans="2:14" ht="10.5" customHeight="1" thickTop="1" thickBot="1">
      <c r="B161" s="31"/>
      <c r="C161" s="22"/>
      <c r="D161" s="22" t="s">
        <v>236</v>
      </c>
      <c r="E161" s="31">
        <v>5</v>
      </c>
      <c r="F161" s="32"/>
      <c r="G161" s="33"/>
      <c r="H161" s="34"/>
      <c r="I161" s="35">
        <f>ROUND(PRODUCT(E161:H161),3)</f>
        <v>5</v>
      </c>
      <c r="J161" s="31"/>
      <c r="K161" s="31"/>
      <c r="L161" s="31"/>
      <c r="M161" s="31"/>
      <c r="N161" s="31"/>
    </row>
    <row r="162" spans="2:14" ht="10.5" customHeight="1" thickTop="1" thickBot="1">
      <c r="B162" s="31"/>
      <c r="C162" s="22"/>
      <c r="D162" s="31"/>
      <c r="E162" s="31"/>
      <c r="F162" s="32"/>
      <c r="G162" s="33"/>
      <c r="H162" s="34"/>
      <c r="I162" s="35"/>
      <c r="J162" s="31"/>
      <c r="K162" s="31"/>
      <c r="L162" s="31"/>
      <c r="M162" s="31"/>
      <c r="N162" s="31" t="s">
        <v>237</v>
      </c>
    </row>
    <row r="163" spans="2:14" ht="10.5" customHeight="1" thickTop="1" thickBot="1">
      <c r="B163" s="31"/>
      <c r="C163" s="22"/>
      <c r="D163" s="31" t="s">
        <v>238</v>
      </c>
      <c r="E163" s="31"/>
      <c r="F163" s="32"/>
      <c r="G163" s="33"/>
      <c r="H163" s="34"/>
      <c r="I163" s="35">
        <f>ROUND(SUM(I160:I162),3)</f>
        <v>5</v>
      </c>
      <c r="J163" s="31">
        <v>78.010000000000005</v>
      </c>
      <c r="K163" s="31">
        <f>ROUND(PRODUCT(I163:J163),3)</f>
        <v>390.05</v>
      </c>
      <c r="L163" s="31"/>
      <c r="M163" s="31"/>
      <c r="N163" s="31"/>
    </row>
    <row r="164" spans="2:14" ht="10.5" customHeight="1" thickTop="1" thickBot="1">
      <c r="B164" s="31"/>
      <c r="C164" s="22"/>
      <c r="D164" s="31" t="s">
        <v>239</v>
      </c>
      <c r="E164" s="31"/>
      <c r="F164" s="32"/>
      <c r="G164" s="33"/>
      <c r="H164" s="34"/>
      <c r="I164" s="35"/>
      <c r="J164" s="31"/>
      <c r="K164" s="31"/>
      <c r="L164" s="31"/>
      <c r="M164" s="31"/>
      <c r="N164" s="31"/>
    </row>
    <row r="165" spans="2:14" ht="198" customHeight="1" thickTop="1" thickBot="1">
      <c r="B165" s="31" t="s">
        <v>240</v>
      </c>
      <c r="C165" s="22" t="s">
        <v>241</v>
      </c>
      <c r="D165" s="48" t="s">
        <v>242</v>
      </c>
      <c r="E165" s="31"/>
      <c r="F165" s="32"/>
      <c r="G165" s="33"/>
      <c r="H165" s="34"/>
      <c r="I165" s="35"/>
      <c r="J165" s="31"/>
      <c r="K165" s="31"/>
      <c r="L165" s="31"/>
      <c r="M165" s="31"/>
      <c r="N165" s="31"/>
    </row>
    <row r="166" spans="2:14" ht="10.5" customHeight="1" thickTop="1" thickBot="1">
      <c r="B166" s="31"/>
      <c r="C166" s="22"/>
      <c r="D166" s="22" t="s">
        <v>243</v>
      </c>
      <c r="E166" s="31"/>
      <c r="F166" s="32"/>
      <c r="G166" s="33"/>
      <c r="H166" s="34"/>
      <c r="I166" s="35"/>
      <c r="J166" s="31"/>
      <c r="K166" s="31"/>
      <c r="L166" s="31"/>
      <c r="M166" s="31"/>
      <c r="N166" s="31"/>
    </row>
    <row r="167" spans="2:14" ht="10.5" customHeight="1" thickTop="1" thickBot="1">
      <c r="B167" s="31"/>
      <c r="C167" s="22"/>
      <c r="D167" s="22" t="s">
        <v>244</v>
      </c>
      <c r="E167" s="31">
        <v>1</v>
      </c>
      <c r="F167" s="32"/>
      <c r="G167" s="33"/>
      <c r="H167" s="34"/>
      <c r="I167" s="35">
        <f>ROUND(PRODUCT(E167:H167),3)</f>
        <v>1</v>
      </c>
      <c r="J167" s="31"/>
      <c r="K167" s="31"/>
      <c r="L167" s="31"/>
      <c r="M167" s="31"/>
      <c r="N167" s="31"/>
    </row>
    <row r="168" spans="2:14" ht="10.5" customHeight="1" thickTop="1" thickBot="1">
      <c r="B168" s="31"/>
      <c r="C168" s="22"/>
      <c r="D168" s="31"/>
      <c r="E168" s="31"/>
      <c r="F168" s="32"/>
      <c r="G168" s="33"/>
      <c r="H168" s="34"/>
      <c r="I168" s="35"/>
      <c r="J168" s="31"/>
      <c r="K168" s="31"/>
      <c r="L168" s="31"/>
      <c r="M168" s="31"/>
      <c r="N168" s="31" t="s">
        <v>245</v>
      </c>
    </row>
    <row r="169" spans="2:14" ht="10.5" customHeight="1" thickTop="1" thickBot="1">
      <c r="B169" s="31"/>
      <c r="C169" s="22"/>
      <c r="D169" s="31" t="s">
        <v>246</v>
      </c>
      <c r="E169" s="31"/>
      <c r="F169" s="32"/>
      <c r="G169" s="33"/>
      <c r="H169" s="34"/>
      <c r="I169" s="35">
        <f>ROUND(SUM(I166:I168),3)</f>
        <v>1</v>
      </c>
      <c r="J169" s="31">
        <v>119.14</v>
      </c>
      <c r="K169" s="31">
        <f>ROUND(PRODUCT(I169:J169),3)</f>
        <v>119.14</v>
      </c>
      <c r="L169" s="31"/>
      <c r="M169" s="31"/>
      <c r="N169" s="31"/>
    </row>
    <row r="170" spans="2:14" ht="10.5" customHeight="1" thickTop="1" thickBot="1">
      <c r="B170" s="31"/>
      <c r="C170" s="22"/>
      <c r="D170" s="31" t="s">
        <v>247</v>
      </c>
      <c r="E170" s="31"/>
      <c r="F170" s="32"/>
      <c r="G170" s="33"/>
      <c r="H170" s="34"/>
      <c r="I170" s="35"/>
      <c r="J170" s="31"/>
      <c r="K170" s="31"/>
      <c r="L170" s="31"/>
      <c r="M170" s="31"/>
      <c r="N170" s="31"/>
    </row>
    <row r="171" spans="2:14" ht="159.6" customHeight="1" thickTop="1" thickBot="1">
      <c r="B171" s="31" t="s">
        <v>248</v>
      </c>
      <c r="C171" s="22" t="s">
        <v>249</v>
      </c>
      <c r="D171" s="48" t="s">
        <v>250</v>
      </c>
      <c r="E171" s="31"/>
      <c r="F171" s="32"/>
      <c r="G171" s="33"/>
      <c r="H171" s="34"/>
      <c r="I171" s="35"/>
      <c r="J171" s="31"/>
      <c r="K171" s="31"/>
      <c r="L171" s="31"/>
      <c r="M171" s="31"/>
      <c r="N171" s="31"/>
    </row>
    <row r="172" spans="2:14" ht="10.5" customHeight="1" thickTop="1" thickBot="1">
      <c r="B172" s="31"/>
      <c r="C172" s="22"/>
      <c r="D172" s="22" t="s">
        <v>251</v>
      </c>
      <c r="E172" s="31"/>
      <c r="F172" s="32"/>
      <c r="G172" s="33"/>
      <c r="H172" s="34"/>
      <c r="I172" s="35"/>
      <c r="J172" s="31"/>
      <c r="K172" s="31"/>
      <c r="L172" s="31"/>
      <c r="M172" s="31"/>
      <c r="N172" s="31"/>
    </row>
    <row r="173" spans="2:14" ht="10.5" customHeight="1" thickTop="1" thickBot="1">
      <c r="B173" s="31"/>
      <c r="C173" s="22"/>
      <c r="D173" s="22" t="s">
        <v>252</v>
      </c>
      <c r="E173" s="31">
        <v>5</v>
      </c>
      <c r="F173" s="32"/>
      <c r="G173" s="33"/>
      <c r="H173" s="34"/>
      <c r="I173" s="35">
        <f>ROUND(PRODUCT(E173:H173),3)</f>
        <v>5</v>
      </c>
      <c r="J173" s="31"/>
      <c r="K173" s="31"/>
      <c r="L173" s="31"/>
      <c r="M173" s="31"/>
      <c r="N173" s="31"/>
    </row>
    <row r="174" spans="2:14" ht="10.5" customHeight="1" thickTop="1" thickBot="1">
      <c r="B174" s="31"/>
      <c r="C174" s="22"/>
      <c r="D174" s="22" t="s">
        <v>253</v>
      </c>
      <c r="E174" s="31">
        <v>1</v>
      </c>
      <c r="F174" s="32"/>
      <c r="G174" s="33"/>
      <c r="H174" s="34"/>
      <c r="I174" s="35">
        <f>ROUND(PRODUCT(E174:H174),3)</f>
        <v>1</v>
      </c>
      <c r="J174" s="31"/>
      <c r="K174" s="31"/>
      <c r="L174" s="31"/>
      <c r="M174" s="31"/>
      <c r="N174" s="31"/>
    </row>
    <row r="175" spans="2:14" ht="10.5" customHeight="1" thickTop="1" thickBot="1">
      <c r="B175" s="31"/>
      <c r="C175" s="22"/>
      <c r="D175" s="31"/>
      <c r="E175" s="31"/>
      <c r="F175" s="32"/>
      <c r="G175" s="33"/>
      <c r="H175" s="34"/>
      <c r="I175" s="35"/>
      <c r="J175" s="31"/>
      <c r="K175" s="31"/>
      <c r="L175" s="31"/>
      <c r="M175" s="31"/>
      <c r="N175" s="31" t="s">
        <v>254</v>
      </c>
    </row>
    <row r="176" spans="2:14" ht="10.5" customHeight="1" thickTop="1" thickBot="1">
      <c r="B176" s="31"/>
      <c r="C176" s="22"/>
      <c r="D176" s="31" t="s">
        <v>255</v>
      </c>
      <c r="E176" s="31"/>
      <c r="F176" s="32"/>
      <c r="G176" s="33"/>
      <c r="H176" s="34"/>
      <c r="I176" s="35">
        <f>ROUND(SUM(I172:I175),3)</f>
        <v>6</v>
      </c>
      <c r="J176" s="31">
        <v>37.33</v>
      </c>
      <c r="K176" s="31">
        <f>ROUND(PRODUCT(I176:J176),3)</f>
        <v>223.98</v>
      </c>
      <c r="L176" s="31"/>
      <c r="M176" s="31"/>
      <c r="N176" s="31"/>
    </row>
    <row r="177" spans="2:14" ht="10.5" customHeight="1" thickTop="1" thickBot="1">
      <c r="B177" s="31"/>
      <c r="C177" s="22"/>
      <c r="D177" s="31" t="s">
        <v>256</v>
      </c>
      <c r="E177" s="31"/>
      <c r="F177" s="32"/>
      <c r="G177" s="33"/>
      <c r="H177" s="34"/>
      <c r="I177" s="35"/>
      <c r="J177" s="31"/>
      <c r="K177" s="31"/>
      <c r="L177" s="31"/>
      <c r="M177" s="31"/>
      <c r="N177" s="31"/>
    </row>
    <row r="178" spans="2:14" ht="111.95" customHeight="1" thickTop="1" thickBot="1">
      <c r="B178" s="31" t="s">
        <v>257</v>
      </c>
      <c r="C178" s="22" t="s">
        <v>258</v>
      </c>
      <c r="D178" s="48" t="s">
        <v>259</v>
      </c>
      <c r="E178" s="31"/>
      <c r="F178" s="32"/>
      <c r="G178" s="33"/>
      <c r="H178" s="34"/>
      <c r="I178" s="35"/>
      <c r="J178" s="31"/>
      <c r="K178" s="31"/>
      <c r="L178" s="31"/>
      <c r="M178" s="31"/>
      <c r="N178" s="31"/>
    </row>
    <row r="179" spans="2:14" ht="10.5" customHeight="1" thickTop="1" thickBot="1">
      <c r="B179" s="31"/>
      <c r="C179" s="22"/>
      <c r="D179" s="22" t="s">
        <v>260</v>
      </c>
      <c r="E179" s="31"/>
      <c r="F179" s="32"/>
      <c r="G179" s="33"/>
      <c r="H179" s="34"/>
      <c r="I179" s="35"/>
      <c r="J179" s="31"/>
      <c r="K179" s="31"/>
      <c r="L179" s="31"/>
      <c r="M179" s="31"/>
      <c r="N179" s="31"/>
    </row>
    <row r="180" spans="2:14" ht="10.5" customHeight="1" thickTop="1" thickBot="1">
      <c r="B180" s="31"/>
      <c r="C180" s="22"/>
      <c r="D180" s="22" t="s">
        <v>261</v>
      </c>
      <c r="E180" s="31">
        <v>60</v>
      </c>
      <c r="F180" s="32"/>
      <c r="G180" s="33"/>
      <c r="H180" s="34"/>
      <c r="I180" s="35">
        <f>ROUND(PRODUCT(E180:H180),3)</f>
        <v>60</v>
      </c>
      <c r="J180" s="31"/>
      <c r="K180" s="31"/>
      <c r="L180" s="31"/>
      <c r="M180" s="31"/>
      <c r="N180" s="31"/>
    </row>
    <row r="181" spans="2:14" ht="10.5" customHeight="1" thickTop="1" thickBot="1">
      <c r="B181" s="31"/>
      <c r="C181" s="22"/>
      <c r="D181" s="31"/>
      <c r="E181" s="31"/>
      <c r="F181" s="32"/>
      <c r="G181" s="33"/>
      <c r="H181" s="34"/>
      <c r="I181" s="35"/>
      <c r="J181" s="31"/>
      <c r="K181" s="31"/>
      <c r="L181" s="31"/>
      <c r="M181" s="31"/>
      <c r="N181" s="31" t="s">
        <v>262</v>
      </c>
    </row>
    <row r="182" spans="2:14" ht="10.5" customHeight="1" thickTop="1" thickBot="1">
      <c r="B182" s="31"/>
      <c r="C182" s="22"/>
      <c r="D182" s="31" t="s">
        <v>263</v>
      </c>
      <c r="E182" s="31"/>
      <c r="F182" s="32"/>
      <c r="G182" s="33"/>
      <c r="H182" s="34"/>
      <c r="I182" s="35">
        <f>ROUND(SUM(I179:I181),3)</f>
        <v>60</v>
      </c>
      <c r="J182" s="31">
        <v>5.87</v>
      </c>
      <c r="K182" s="31">
        <f>ROUND(PRODUCT(I182:J182),3)</f>
        <v>352.2</v>
      </c>
      <c r="L182" s="31"/>
      <c r="M182" s="31"/>
      <c r="N182" s="31"/>
    </row>
    <row r="183" spans="2:14" ht="10.5" customHeight="1" thickTop="1" thickBot="1">
      <c r="B183" s="31"/>
      <c r="C183" s="22"/>
      <c r="D183" s="31" t="s">
        <v>264</v>
      </c>
      <c r="E183" s="31"/>
      <c r="F183" s="32"/>
      <c r="G183" s="33"/>
      <c r="H183" s="34"/>
      <c r="I183" s="35"/>
      <c r="J183" s="31"/>
      <c r="K183" s="31"/>
      <c r="L183" s="31"/>
      <c r="M183" s="31"/>
      <c r="N183" s="31"/>
    </row>
    <row r="184" spans="2:14" ht="177.4" customHeight="1" thickTop="1" thickBot="1">
      <c r="B184" s="31" t="s">
        <v>265</v>
      </c>
      <c r="C184" s="22" t="s">
        <v>266</v>
      </c>
      <c r="D184" s="48" t="s">
        <v>267</v>
      </c>
      <c r="E184" s="31"/>
      <c r="F184" s="32"/>
      <c r="G184" s="33"/>
      <c r="H184" s="34"/>
      <c r="I184" s="35"/>
      <c r="J184" s="31"/>
      <c r="K184" s="31"/>
      <c r="L184" s="31"/>
      <c r="M184" s="31"/>
      <c r="N184" s="31"/>
    </row>
    <row r="185" spans="2:14" ht="10.5" customHeight="1" thickTop="1" thickBot="1">
      <c r="B185" s="31"/>
      <c r="C185" s="22"/>
      <c r="D185" s="22" t="s">
        <v>268</v>
      </c>
      <c r="E185" s="31"/>
      <c r="F185" s="32"/>
      <c r="G185" s="33"/>
      <c r="H185" s="34"/>
      <c r="I185" s="35"/>
      <c r="J185" s="31"/>
      <c r="K185" s="31"/>
      <c r="L185" s="31"/>
      <c r="M185" s="31"/>
      <c r="N185" s="31"/>
    </row>
    <row r="186" spans="2:14" ht="10.5" customHeight="1" thickTop="1" thickBot="1">
      <c r="B186" s="31"/>
      <c r="C186" s="22"/>
      <c r="D186" s="22" t="s">
        <v>269</v>
      </c>
      <c r="E186" s="31">
        <v>50</v>
      </c>
      <c r="F186" s="32"/>
      <c r="G186" s="33"/>
      <c r="H186" s="34"/>
      <c r="I186" s="35">
        <f>ROUND(PRODUCT(E186:H186),3)</f>
        <v>50</v>
      </c>
      <c r="J186" s="31"/>
      <c r="K186" s="31"/>
      <c r="L186" s="31"/>
      <c r="M186" s="31"/>
      <c r="N186" s="31"/>
    </row>
    <row r="187" spans="2:14" ht="10.5" customHeight="1" thickTop="1" thickBot="1">
      <c r="B187" s="31"/>
      <c r="C187" s="22"/>
      <c r="D187" s="31"/>
      <c r="E187" s="31"/>
      <c r="F187" s="32"/>
      <c r="G187" s="33"/>
      <c r="H187" s="34"/>
      <c r="I187" s="35"/>
      <c r="J187" s="31"/>
      <c r="K187" s="31"/>
      <c r="L187" s="31"/>
      <c r="M187" s="31"/>
      <c r="N187" s="31" t="s">
        <v>270</v>
      </c>
    </row>
    <row r="188" spans="2:14" ht="10.5" customHeight="1" thickTop="1" thickBot="1">
      <c r="B188" s="31"/>
      <c r="C188" s="22"/>
      <c r="D188" s="31" t="s">
        <v>271</v>
      </c>
      <c r="E188" s="31"/>
      <c r="F188" s="32"/>
      <c r="G188" s="33"/>
      <c r="H188" s="34"/>
      <c r="I188" s="35">
        <f>ROUND(SUM(I185:I187),3)</f>
        <v>50</v>
      </c>
      <c r="J188" s="31">
        <v>1.87</v>
      </c>
      <c r="K188" s="31">
        <f>ROUND(PRODUCT(I188:J188),3)</f>
        <v>93.5</v>
      </c>
      <c r="L188" s="31"/>
      <c r="M188" s="31"/>
      <c r="N188" s="31"/>
    </row>
    <row r="189" spans="2:14" ht="10.5" customHeight="1" thickTop="1" thickBot="1">
      <c r="B189" s="31"/>
      <c r="C189" s="22"/>
      <c r="D189" s="31" t="s">
        <v>272</v>
      </c>
      <c r="E189" s="31"/>
      <c r="F189" s="32"/>
      <c r="G189" s="33"/>
      <c r="H189" s="34"/>
      <c r="I189" s="35"/>
      <c r="J189" s="31"/>
      <c r="K189" s="31"/>
      <c r="L189" s="31"/>
      <c r="M189" s="31"/>
      <c r="N189" s="31"/>
    </row>
    <row r="190" spans="2:14" ht="80.849999999999994" customHeight="1" thickTop="1" thickBot="1">
      <c r="B190" s="31" t="s">
        <v>273</v>
      </c>
      <c r="C190" s="22" t="s">
        <v>274</v>
      </c>
      <c r="D190" s="48" t="s">
        <v>275</v>
      </c>
      <c r="E190" s="31"/>
      <c r="F190" s="32"/>
      <c r="G190" s="33"/>
      <c r="H190" s="34"/>
      <c r="I190" s="35"/>
      <c r="J190" s="31"/>
      <c r="K190" s="31"/>
      <c r="L190" s="31"/>
      <c r="M190" s="31"/>
      <c r="N190" s="31"/>
    </row>
    <row r="191" spans="2:14" ht="10.5" customHeight="1" thickTop="1" thickBot="1">
      <c r="B191" s="31"/>
      <c r="C191" s="22"/>
      <c r="D191" s="22" t="s">
        <v>276</v>
      </c>
      <c r="E191" s="31"/>
      <c r="F191" s="32"/>
      <c r="G191" s="33"/>
      <c r="H191" s="34"/>
      <c r="I191" s="35"/>
      <c r="J191" s="31"/>
      <c r="K191" s="31"/>
      <c r="L191" s="31"/>
      <c r="M191" s="31"/>
      <c r="N191" s="31"/>
    </row>
    <row r="192" spans="2:14" ht="10.5" customHeight="1" thickTop="1" thickBot="1">
      <c r="B192" s="31"/>
      <c r="C192" s="22"/>
      <c r="D192" s="22" t="s">
        <v>277</v>
      </c>
      <c r="E192" s="31">
        <v>4</v>
      </c>
      <c r="F192" s="32"/>
      <c r="G192" s="33"/>
      <c r="H192" s="34"/>
      <c r="I192" s="35">
        <f>ROUND(PRODUCT(E192:H192),3)</f>
        <v>4</v>
      </c>
      <c r="J192" s="31"/>
      <c r="K192" s="31"/>
      <c r="L192" s="31"/>
      <c r="M192" s="31"/>
      <c r="N192" s="31"/>
    </row>
    <row r="193" spans="2:14" ht="10.5" customHeight="1" thickTop="1" thickBot="1">
      <c r="B193" s="31"/>
      <c r="C193" s="22"/>
      <c r="D193" s="31"/>
      <c r="E193" s="31"/>
      <c r="F193" s="32"/>
      <c r="G193" s="33"/>
      <c r="H193" s="34"/>
      <c r="I193" s="35"/>
      <c r="J193" s="31"/>
      <c r="K193" s="31"/>
      <c r="L193" s="31"/>
      <c r="M193" s="31"/>
      <c r="N193" s="31" t="s">
        <v>278</v>
      </c>
    </row>
    <row r="194" spans="2:14" ht="10.5" customHeight="1" thickTop="1" thickBot="1">
      <c r="B194" s="31"/>
      <c r="C194" s="22"/>
      <c r="D194" s="31" t="s">
        <v>279</v>
      </c>
      <c r="E194" s="31"/>
      <c r="F194" s="32"/>
      <c r="G194" s="33"/>
      <c r="H194" s="34"/>
      <c r="I194" s="35">
        <f>ROUND(SUM(I191:I193),3)</f>
        <v>4</v>
      </c>
      <c r="J194" s="31">
        <v>58.11</v>
      </c>
      <c r="K194" s="31">
        <f>ROUND(PRODUCT(I194:J194),3)</f>
        <v>232.44</v>
      </c>
      <c r="L194" s="31"/>
      <c r="M194" s="31"/>
      <c r="N194" s="31"/>
    </row>
    <row r="195" spans="2:14" ht="10.5" customHeight="1" thickTop="1" thickBot="1">
      <c r="B195" s="31"/>
      <c r="C195" s="22"/>
      <c r="D195" s="31" t="s">
        <v>280</v>
      </c>
      <c r="E195" s="31"/>
      <c r="F195" s="32"/>
      <c r="G195" s="33"/>
      <c r="H195" s="34"/>
      <c r="I195" s="35"/>
      <c r="J195" s="31"/>
      <c r="K195" s="31"/>
      <c r="L195" s="31"/>
      <c r="M195" s="31"/>
      <c r="N195" s="31"/>
    </row>
    <row r="196" spans="2:14" ht="212.45" customHeight="1" thickTop="1" thickBot="1">
      <c r="B196" s="31" t="s">
        <v>281</v>
      </c>
      <c r="C196" s="22" t="s">
        <v>282</v>
      </c>
      <c r="D196" s="48" t="s">
        <v>283</v>
      </c>
      <c r="E196" s="31"/>
      <c r="F196" s="32"/>
      <c r="G196" s="33"/>
      <c r="H196" s="34"/>
      <c r="I196" s="35"/>
      <c r="J196" s="31"/>
      <c r="K196" s="31"/>
      <c r="L196" s="31"/>
      <c r="M196" s="31"/>
      <c r="N196" s="31"/>
    </row>
    <row r="197" spans="2:14" ht="10.5" customHeight="1" thickTop="1" thickBot="1">
      <c r="B197" s="31"/>
      <c r="C197" s="22"/>
      <c r="D197" s="22" t="s">
        <v>284</v>
      </c>
      <c r="E197" s="31"/>
      <c r="F197" s="32"/>
      <c r="G197" s="33"/>
      <c r="H197" s="34"/>
      <c r="I197" s="35"/>
      <c r="J197" s="31"/>
      <c r="K197" s="31"/>
      <c r="L197" s="31"/>
      <c r="M197" s="31"/>
      <c r="N197" s="31"/>
    </row>
    <row r="198" spans="2:14" ht="10.5" customHeight="1" thickTop="1" thickBot="1">
      <c r="B198" s="31"/>
      <c r="C198" s="22"/>
      <c r="D198" s="22" t="s">
        <v>285</v>
      </c>
      <c r="E198" s="31">
        <v>25</v>
      </c>
      <c r="F198" s="32"/>
      <c r="G198" s="33"/>
      <c r="H198" s="34"/>
      <c r="I198" s="35">
        <f>ROUND(PRODUCT(E198:H198),3)</f>
        <v>25</v>
      </c>
      <c r="J198" s="31"/>
      <c r="K198" s="31"/>
      <c r="L198" s="31"/>
      <c r="M198" s="31"/>
      <c r="N198" s="31"/>
    </row>
    <row r="199" spans="2:14" ht="10.5" customHeight="1" thickTop="1" thickBot="1">
      <c r="B199" s="31"/>
      <c r="C199" s="22"/>
      <c r="D199" s="31"/>
      <c r="E199" s="31"/>
      <c r="F199" s="32"/>
      <c r="G199" s="33"/>
      <c r="H199" s="34"/>
      <c r="I199" s="35"/>
      <c r="J199" s="31"/>
      <c r="K199" s="31"/>
      <c r="L199" s="31"/>
      <c r="M199" s="31"/>
      <c r="N199" s="31" t="s">
        <v>286</v>
      </c>
    </row>
    <row r="200" spans="2:14" ht="10.5" customHeight="1" thickTop="1" thickBot="1">
      <c r="B200" s="31"/>
      <c r="C200" s="22"/>
      <c r="D200" s="31" t="s">
        <v>287</v>
      </c>
      <c r="E200" s="31"/>
      <c r="F200" s="32"/>
      <c r="G200" s="33"/>
      <c r="H200" s="34"/>
      <c r="I200" s="35">
        <f>ROUND(SUM(I197:I199),3)</f>
        <v>25</v>
      </c>
      <c r="J200" s="31">
        <v>78.010000000000005</v>
      </c>
      <c r="K200" s="31">
        <f>ROUND(PRODUCT(I200:J200),3)</f>
        <v>1950.25</v>
      </c>
      <c r="L200" s="31"/>
      <c r="M200" s="31"/>
      <c r="N200" s="31"/>
    </row>
    <row r="201" spans="2:14" ht="10.5" customHeight="1" thickTop="1" thickBot="1">
      <c r="B201" s="31"/>
      <c r="C201" s="22"/>
      <c r="D201" s="31" t="s">
        <v>288</v>
      </c>
      <c r="E201" s="31"/>
      <c r="F201" s="32"/>
      <c r="G201" s="33"/>
      <c r="H201" s="34"/>
      <c r="I201" s="35"/>
      <c r="J201" s="31"/>
      <c r="K201" s="31"/>
      <c r="L201" s="31"/>
      <c r="M201" s="31"/>
      <c r="N201" s="31"/>
    </row>
    <row r="202" spans="2:14" ht="219.95" customHeight="1" thickTop="1" thickBot="1">
      <c r="B202" s="31" t="s">
        <v>289</v>
      </c>
      <c r="C202" s="22" t="s">
        <v>290</v>
      </c>
      <c r="D202" s="48" t="s">
        <v>291</v>
      </c>
      <c r="E202" s="31"/>
      <c r="F202" s="32"/>
      <c r="G202" s="33"/>
      <c r="H202" s="34"/>
      <c r="I202" s="35"/>
      <c r="J202" s="31"/>
      <c r="K202" s="31"/>
      <c r="L202" s="31"/>
      <c r="M202" s="31"/>
      <c r="N202" s="31"/>
    </row>
    <row r="203" spans="2:14" ht="10.5" customHeight="1" thickTop="1" thickBot="1">
      <c r="B203" s="31"/>
      <c r="C203" s="22"/>
      <c r="D203" s="22" t="s">
        <v>292</v>
      </c>
      <c r="E203" s="31"/>
      <c r="F203" s="32"/>
      <c r="G203" s="33"/>
      <c r="H203" s="34"/>
      <c r="I203" s="35"/>
      <c r="J203" s="31"/>
      <c r="K203" s="31"/>
      <c r="L203" s="31"/>
      <c r="M203" s="31"/>
      <c r="N203" s="31"/>
    </row>
    <row r="204" spans="2:14" ht="10.5" customHeight="1" thickTop="1" thickBot="1">
      <c r="B204" s="31"/>
      <c r="C204" s="22"/>
      <c r="D204" s="22" t="s">
        <v>293</v>
      </c>
      <c r="E204" s="31">
        <v>2</v>
      </c>
      <c r="F204" s="32"/>
      <c r="G204" s="33"/>
      <c r="H204" s="34"/>
      <c r="I204" s="35">
        <f>ROUND(PRODUCT(E204:H204),3)</f>
        <v>2</v>
      </c>
      <c r="J204" s="31"/>
      <c r="K204" s="31"/>
      <c r="L204" s="31"/>
      <c r="M204" s="31"/>
      <c r="N204" s="31"/>
    </row>
    <row r="205" spans="2:14" ht="10.5" customHeight="1" thickTop="1" thickBot="1">
      <c r="B205" s="31"/>
      <c r="C205" s="22"/>
      <c r="D205" s="31"/>
      <c r="E205" s="31"/>
      <c r="F205" s="32"/>
      <c r="G205" s="33"/>
      <c r="H205" s="34"/>
      <c r="I205" s="35"/>
      <c r="J205" s="31"/>
      <c r="K205" s="31"/>
      <c r="L205" s="31"/>
      <c r="M205" s="31"/>
      <c r="N205" s="31" t="s">
        <v>294</v>
      </c>
    </row>
    <row r="206" spans="2:14" ht="10.5" customHeight="1" thickTop="1" thickBot="1">
      <c r="B206" s="31"/>
      <c r="C206" s="22"/>
      <c r="D206" s="31" t="s">
        <v>295</v>
      </c>
      <c r="E206" s="31"/>
      <c r="F206" s="32"/>
      <c r="G206" s="33"/>
      <c r="H206" s="34"/>
      <c r="I206" s="35">
        <f>ROUND(SUM(I203:I205),3)</f>
        <v>2</v>
      </c>
      <c r="J206" s="31">
        <v>295.44</v>
      </c>
      <c r="K206" s="31">
        <f>ROUND(PRODUCT(I206:J206),3)</f>
        <v>590.88</v>
      </c>
      <c r="L206" s="31"/>
      <c r="M206" s="31"/>
      <c r="N206" s="31"/>
    </row>
    <row r="207" spans="2:14" ht="10.5" customHeight="1" thickTop="1" thickBot="1">
      <c r="B207" s="31"/>
      <c r="C207" s="22"/>
      <c r="D207" s="31" t="s">
        <v>296</v>
      </c>
      <c r="E207" s="31"/>
      <c r="F207" s="32"/>
      <c r="G207" s="33"/>
      <c r="H207" s="34"/>
      <c r="I207" s="35"/>
      <c r="J207" s="31"/>
      <c r="K207" s="31"/>
      <c r="L207" s="31"/>
      <c r="M207" s="31"/>
      <c r="N207" s="31"/>
    </row>
    <row r="208" spans="2:14" ht="198" customHeight="1" thickTop="1" thickBot="1">
      <c r="B208" s="31" t="s">
        <v>297</v>
      </c>
      <c r="C208" s="22" t="s">
        <v>298</v>
      </c>
      <c r="D208" s="48" t="s">
        <v>299</v>
      </c>
      <c r="E208" s="31"/>
      <c r="F208" s="32"/>
      <c r="G208" s="33"/>
      <c r="H208" s="34"/>
      <c r="I208" s="35"/>
      <c r="J208" s="31"/>
      <c r="K208" s="31"/>
      <c r="L208" s="31"/>
      <c r="M208" s="31"/>
      <c r="N208" s="31"/>
    </row>
    <row r="209" spans="2:14" ht="10.5" customHeight="1" thickTop="1" thickBot="1">
      <c r="B209" s="31"/>
      <c r="C209" s="22"/>
      <c r="D209" s="22" t="s">
        <v>300</v>
      </c>
      <c r="E209" s="31"/>
      <c r="F209" s="32"/>
      <c r="G209" s="33"/>
      <c r="H209" s="34"/>
      <c r="I209" s="35"/>
      <c r="J209" s="31"/>
      <c r="K209" s="31"/>
      <c r="L209" s="31"/>
      <c r="M209" s="31"/>
      <c r="N209" s="31"/>
    </row>
    <row r="210" spans="2:14" ht="10.5" customHeight="1" thickTop="1" thickBot="1">
      <c r="B210" s="31"/>
      <c r="C210" s="22"/>
      <c r="D210" s="22" t="s">
        <v>301</v>
      </c>
      <c r="E210" s="31">
        <v>1</v>
      </c>
      <c r="F210" s="32"/>
      <c r="G210" s="33"/>
      <c r="H210" s="34"/>
      <c r="I210" s="35">
        <f>ROUND(PRODUCT(E210:H210),3)</f>
        <v>1</v>
      </c>
      <c r="J210" s="31"/>
      <c r="K210" s="31"/>
      <c r="L210" s="31"/>
      <c r="M210" s="31"/>
      <c r="N210" s="31"/>
    </row>
    <row r="211" spans="2:14" ht="10.5" customHeight="1" thickTop="1" thickBot="1">
      <c r="B211" s="31"/>
      <c r="C211" s="22"/>
      <c r="D211" s="31"/>
      <c r="E211" s="31"/>
      <c r="F211" s="32"/>
      <c r="G211" s="33"/>
      <c r="H211" s="34"/>
      <c r="I211" s="35"/>
      <c r="J211" s="31"/>
      <c r="K211" s="31"/>
      <c r="L211" s="31"/>
      <c r="M211" s="31"/>
      <c r="N211" s="31" t="s">
        <v>302</v>
      </c>
    </row>
    <row r="212" spans="2:14" ht="10.5" customHeight="1" thickTop="1" thickBot="1">
      <c r="B212" s="31"/>
      <c r="C212" s="22"/>
      <c r="D212" s="31" t="s">
        <v>303</v>
      </c>
      <c r="E212" s="31"/>
      <c r="F212" s="32"/>
      <c r="G212" s="33"/>
      <c r="H212" s="34"/>
      <c r="I212" s="35">
        <f>ROUND(SUM(I209:I211),3)</f>
        <v>1</v>
      </c>
      <c r="J212" s="31">
        <v>119.14</v>
      </c>
      <c r="K212" s="31">
        <f>ROUND(PRODUCT(I212:J212),3)</f>
        <v>119.14</v>
      </c>
      <c r="L212" s="31"/>
      <c r="M212" s="31"/>
      <c r="N212" s="31"/>
    </row>
    <row r="213" spans="2:14" ht="10.5" customHeight="1" thickTop="1" thickBot="1">
      <c r="B213" s="31"/>
      <c r="C213" s="22"/>
      <c r="D213" s="31" t="s">
        <v>304</v>
      </c>
      <c r="E213" s="31"/>
      <c r="F213" s="32"/>
      <c r="G213" s="33"/>
      <c r="H213" s="34"/>
      <c r="I213" s="35"/>
      <c r="J213" s="31"/>
      <c r="K213" s="31"/>
      <c r="L213" s="31"/>
      <c r="M213" s="31"/>
      <c r="N213" s="31"/>
    </row>
    <row r="214" spans="2:14" ht="159.6" customHeight="1" thickTop="1" thickBot="1">
      <c r="B214" s="31" t="s">
        <v>305</v>
      </c>
      <c r="C214" s="22" t="s">
        <v>306</v>
      </c>
      <c r="D214" s="48" t="s">
        <v>307</v>
      </c>
      <c r="E214" s="31"/>
      <c r="F214" s="32"/>
      <c r="G214" s="33"/>
      <c r="H214" s="34"/>
      <c r="I214" s="35"/>
      <c r="J214" s="31"/>
      <c r="K214" s="31"/>
      <c r="L214" s="31"/>
      <c r="M214" s="31"/>
      <c r="N214" s="31"/>
    </row>
    <row r="215" spans="2:14" ht="10.5" customHeight="1" thickTop="1" thickBot="1">
      <c r="B215" s="31"/>
      <c r="C215" s="22"/>
      <c r="D215" s="22" t="s">
        <v>308</v>
      </c>
      <c r="E215" s="31"/>
      <c r="F215" s="32"/>
      <c r="G215" s="33"/>
      <c r="H215" s="34"/>
      <c r="I215" s="35"/>
      <c r="J215" s="31"/>
      <c r="K215" s="31"/>
      <c r="L215" s="31"/>
      <c r="M215" s="31"/>
      <c r="N215" s="31"/>
    </row>
    <row r="216" spans="2:14" ht="10.5" customHeight="1" thickTop="1" thickBot="1">
      <c r="B216" s="31"/>
      <c r="C216" s="22"/>
      <c r="D216" s="22" t="s">
        <v>309</v>
      </c>
      <c r="E216" s="31">
        <v>25</v>
      </c>
      <c r="F216" s="32"/>
      <c r="G216" s="33"/>
      <c r="H216" s="34"/>
      <c r="I216" s="35">
        <f>ROUND(PRODUCT(E216:H216),3)</f>
        <v>25</v>
      </c>
      <c r="J216" s="31"/>
      <c r="K216" s="31"/>
      <c r="L216" s="31"/>
      <c r="M216" s="31"/>
      <c r="N216" s="31"/>
    </row>
    <row r="217" spans="2:14" ht="10.5" customHeight="1" thickTop="1" thickBot="1">
      <c r="B217" s="31"/>
      <c r="C217" s="22"/>
      <c r="D217" s="22" t="s">
        <v>310</v>
      </c>
      <c r="E217" s="31">
        <v>2</v>
      </c>
      <c r="F217" s="32"/>
      <c r="G217" s="33"/>
      <c r="H217" s="34"/>
      <c r="I217" s="35">
        <f>ROUND(PRODUCT(E217:H217),3)</f>
        <v>2</v>
      </c>
      <c r="J217" s="31"/>
      <c r="K217" s="31"/>
      <c r="L217" s="31"/>
      <c r="M217" s="31"/>
      <c r="N217" s="31"/>
    </row>
    <row r="218" spans="2:14" ht="10.5" customHeight="1" thickTop="1" thickBot="1">
      <c r="B218" s="31"/>
      <c r="C218" s="22"/>
      <c r="D218" s="22" t="s">
        <v>311</v>
      </c>
      <c r="E218" s="31">
        <v>1</v>
      </c>
      <c r="F218" s="32"/>
      <c r="G218" s="33"/>
      <c r="H218" s="34"/>
      <c r="I218" s="35">
        <f>ROUND(PRODUCT(E218:H218),3)</f>
        <v>1</v>
      </c>
      <c r="J218" s="31"/>
      <c r="K218" s="31"/>
      <c r="L218" s="31"/>
      <c r="M218" s="31"/>
      <c r="N218" s="31"/>
    </row>
    <row r="219" spans="2:14" ht="10.5" customHeight="1" thickTop="1" thickBot="1">
      <c r="B219" s="31"/>
      <c r="C219" s="22"/>
      <c r="D219" s="31"/>
      <c r="E219" s="31"/>
      <c r="F219" s="32"/>
      <c r="G219" s="33"/>
      <c r="H219" s="34"/>
      <c r="I219" s="35"/>
      <c r="J219" s="31"/>
      <c r="K219" s="31"/>
      <c r="L219" s="31"/>
      <c r="M219" s="31"/>
      <c r="N219" s="31" t="s">
        <v>312</v>
      </c>
    </row>
    <row r="220" spans="2:14" ht="10.5" customHeight="1" thickTop="1" thickBot="1">
      <c r="B220" s="31"/>
      <c r="C220" s="22"/>
      <c r="D220" s="31" t="s">
        <v>313</v>
      </c>
      <c r="E220" s="31"/>
      <c r="F220" s="32"/>
      <c r="G220" s="33"/>
      <c r="H220" s="34"/>
      <c r="I220" s="35">
        <f>ROUND(SUM(I215:I219),3)</f>
        <v>28</v>
      </c>
      <c r="J220" s="31">
        <v>37.33</v>
      </c>
      <c r="K220" s="31">
        <f>ROUND(PRODUCT(I220:J220),3)</f>
        <v>1045.24</v>
      </c>
      <c r="L220" s="31"/>
      <c r="M220" s="31"/>
      <c r="N220" s="31"/>
    </row>
    <row r="221" spans="2:14" ht="10.5" customHeight="1" thickTop="1" thickBot="1">
      <c r="B221" s="31"/>
      <c r="C221" s="22"/>
      <c r="D221" s="31" t="s">
        <v>314</v>
      </c>
      <c r="E221" s="31"/>
      <c r="F221" s="32"/>
      <c r="G221" s="33"/>
      <c r="H221" s="34"/>
      <c r="I221" s="35"/>
      <c r="J221" s="31"/>
      <c r="K221" s="31"/>
      <c r="L221" s="31"/>
      <c r="M221" s="31"/>
      <c r="N221" s="31"/>
    </row>
    <row r="222" spans="2:14" ht="96.6" customHeight="1" thickTop="1" thickBot="1">
      <c r="B222" s="31" t="s">
        <v>315</v>
      </c>
      <c r="C222" s="22" t="s">
        <v>316</v>
      </c>
      <c r="D222" s="48" t="s">
        <v>317</v>
      </c>
      <c r="E222" s="31"/>
      <c r="F222" s="32"/>
      <c r="G222" s="33"/>
      <c r="H222" s="34"/>
      <c r="I222" s="35"/>
      <c r="J222" s="31"/>
      <c r="K222" s="31"/>
      <c r="L222" s="31"/>
      <c r="M222" s="31"/>
      <c r="N222" s="31"/>
    </row>
    <row r="223" spans="2:14" ht="10.5" customHeight="1" thickTop="1" thickBot="1">
      <c r="B223" s="31"/>
      <c r="C223" s="22"/>
      <c r="D223" s="22" t="s">
        <v>318</v>
      </c>
      <c r="E223" s="31"/>
      <c r="F223" s="32"/>
      <c r="G223" s="33"/>
      <c r="H223" s="34"/>
      <c r="I223" s="35"/>
      <c r="J223" s="31"/>
      <c r="K223" s="31"/>
      <c r="L223" s="31"/>
      <c r="M223" s="31"/>
      <c r="N223" s="31"/>
    </row>
    <row r="224" spans="2:14" ht="10.5" customHeight="1" thickTop="1" thickBot="1">
      <c r="B224" s="31"/>
      <c r="C224" s="22"/>
      <c r="D224" s="22" t="s">
        <v>319</v>
      </c>
      <c r="E224" s="31">
        <v>160</v>
      </c>
      <c r="F224" s="32"/>
      <c r="G224" s="33"/>
      <c r="H224" s="34"/>
      <c r="I224" s="35">
        <f>ROUND(PRODUCT(E224:H224),3)</f>
        <v>160</v>
      </c>
      <c r="J224" s="31"/>
      <c r="K224" s="31"/>
      <c r="L224" s="31"/>
      <c r="M224" s="31"/>
      <c r="N224" s="31"/>
    </row>
    <row r="225" spans="2:14" ht="10.5" customHeight="1" thickTop="1" thickBot="1">
      <c r="B225" s="31"/>
      <c r="C225" s="22"/>
      <c r="D225" s="31"/>
      <c r="E225" s="31"/>
      <c r="F225" s="32"/>
      <c r="G225" s="33"/>
      <c r="H225" s="34"/>
      <c r="I225" s="35"/>
      <c r="J225" s="31"/>
      <c r="K225" s="31"/>
      <c r="L225" s="31"/>
      <c r="M225" s="31"/>
      <c r="N225" s="31" t="s">
        <v>320</v>
      </c>
    </row>
    <row r="226" spans="2:14" ht="10.5" customHeight="1" thickTop="1" thickBot="1">
      <c r="B226" s="31"/>
      <c r="C226" s="22"/>
      <c r="D226" s="31" t="s">
        <v>321</v>
      </c>
      <c r="E226" s="31"/>
      <c r="F226" s="32"/>
      <c r="G226" s="33"/>
      <c r="H226" s="34"/>
      <c r="I226" s="35">
        <f>ROUND(SUM(I223:I225),3)</f>
        <v>160</v>
      </c>
      <c r="J226" s="31">
        <v>6.62</v>
      </c>
      <c r="K226" s="31">
        <f>ROUND(PRODUCT(I226:J226),3)</f>
        <v>1059.2</v>
      </c>
      <c r="L226" s="31"/>
      <c r="M226" s="31"/>
      <c r="N226" s="31"/>
    </row>
    <row r="227" spans="2:14" ht="10.5" customHeight="1" thickTop="1" thickBot="1">
      <c r="B227" s="31"/>
      <c r="C227" s="22"/>
      <c r="D227" s="31" t="s">
        <v>322</v>
      </c>
      <c r="E227" s="31"/>
      <c r="F227" s="32"/>
      <c r="G227" s="33"/>
      <c r="H227" s="34"/>
      <c r="I227" s="35"/>
      <c r="J227" s="31"/>
      <c r="K227" s="31"/>
      <c r="L227" s="31"/>
      <c r="M227" s="31"/>
      <c r="N227" s="31"/>
    </row>
    <row r="228" spans="2:14" ht="111.95" customHeight="1" thickTop="1" thickBot="1">
      <c r="B228" s="31" t="s">
        <v>323</v>
      </c>
      <c r="C228" s="22" t="s">
        <v>324</v>
      </c>
      <c r="D228" s="48" t="s">
        <v>325</v>
      </c>
      <c r="E228" s="31"/>
      <c r="F228" s="32"/>
      <c r="G228" s="33"/>
      <c r="H228" s="34"/>
      <c r="I228" s="35"/>
      <c r="J228" s="31"/>
      <c r="K228" s="31"/>
      <c r="L228" s="31"/>
      <c r="M228" s="31"/>
      <c r="N228" s="31"/>
    </row>
    <row r="229" spans="2:14" ht="10.5" customHeight="1" thickTop="1" thickBot="1">
      <c r="B229" s="31"/>
      <c r="C229" s="22"/>
      <c r="D229" s="22" t="s">
        <v>326</v>
      </c>
      <c r="E229" s="31"/>
      <c r="F229" s="32"/>
      <c r="G229" s="33"/>
      <c r="H229" s="34"/>
      <c r="I229" s="35"/>
      <c r="J229" s="31"/>
      <c r="K229" s="31"/>
      <c r="L229" s="31"/>
      <c r="M229" s="31"/>
      <c r="N229" s="31"/>
    </row>
    <row r="230" spans="2:14" ht="10.5" customHeight="1" thickTop="1" thickBot="1">
      <c r="B230" s="31"/>
      <c r="C230" s="22"/>
      <c r="D230" s="22" t="s">
        <v>327</v>
      </c>
      <c r="E230" s="31">
        <v>120</v>
      </c>
      <c r="F230" s="32"/>
      <c r="G230" s="33"/>
      <c r="H230" s="34"/>
      <c r="I230" s="35">
        <f>ROUND(PRODUCT(E230:H230),3)</f>
        <v>120</v>
      </c>
      <c r="J230" s="31"/>
      <c r="K230" s="31"/>
      <c r="L230" s="31"/>
      <c r="M230" s="31"/>
      <c r="N230" s="31"/>
    </row>
    <row r="231" spans="2:14" ht="10.5" customHeight="1" thickTop="1" thickBot="1">
      <c r="B231" s="31"/>
      <c r="C231" s="22"/>
      <c r="D231" s="31"/>
      <c r="E231" s="31"/>
      <c r="F231" s="32"/>
      <c r="G231" s="33"/>
      <c r="H231" s="34"/>
      <c r="I231" s="35"/>
      <c r="J231" s="31"/>
      <c r="K231" s="31"/>
      <c r="L231" s="31"/>
      <c r="M231" s="31"/>
      <c r="N231" s="31" t="s">
        <v>328</v>
      </c>
    </row>
    <row r="232" spans="2:14" ht="10.5" customHeight="1" thickTop="1" thickBot="1">
      <c r="B232" s="31"/>
      <c r="C232" s="22"/>
      <c r="D232" s="31" t="s">
        <v>329</v>
      </c>
      <c r="E232" s="31"/>
      <c r="F232" s="32"/>
      <c r="G232" s="33"/>
      <c r="H232" s="34"/>
      <c r="I232" s="35">
        <f>ROUND(SUM(I229:I231),3)</f>
        <v>120</v>
      </c>
      <c r="J232" s="31">
        <v>5.87</v>
      </c>
      <c r="K232" s="31">
        <f>ROUND(PRODUCT(I232:J232),3)</f>
        <v>704.4</v>
      </c>
      <c r="L232" s="31"/>
      <c r="M232" s="31"/>
      <c r="N232" s="31"/>
    </row>
    <row r="233" spans="2:14" ht="10.5" customHeight="1" thickTop="1" thickBot="1">
      <c r="B233" s="31"/>
      <c r="C233" s="22"/>
      <c r="D233" s="31" t="s">
        <v>330</v>
      </c>
      <c r="E233" s="31"/>
      <c r="F233" s="32"/>
      <c r="G233" s="33"/>
      <c r="H233" s="34"/>
      <c r="I233" s="35"/>
      <c r="J233" s="31"/>
      <c r="K233" s="31"/>
      <c r="L233" s="31"/>
      <c r="M233" s="31"/>
      <c r="N233" s="31"/>
    </row>
    <row r="234" spans="2:14" ht="177.4" customHeight="1" thickTop="1" thickBot="1">
      <c r="B234" s="31" t="s">
        <v>331</v>
      </c>
      <c r="C234" s="22" t="s">
        <v>332</v>
      </c>
      <c r="D234" s="48" t="s">
        <v>333</v>
      </c>
      <c r="E234" s="31"/>
      <c r="F234" s="32"/>
      <c r="G234" s="33"/>
      <c r="H234" s="34"/>
      <c r="I234" s="35"/>
      <c r="J234" s="31"/>
      <c r="K234" s="31"/>
      <c r="L234" s="31"/>
      <c r="M234" s="31"/>
      <c r="N234" s="31"/>
    </row>
    <row r="235" spans="2:14" ht="10.5" customHeight="1" thickTop="1" thickBot="1">
      <c r="B235" s="31"/>
      <c r="C235" s="22"/>
      <c r="D235" s="22" t="s">
        <v>334</v>
      </c>
      <c r="E235" s="31"/>
      <c r="F235" s="32"/>
      <c r="G235" s="33"/>
      <c r="H235" s="34"/>
      <c r="I235" s="35"/>
      <c r="J235" s="31"/>
      <c r="K235" s="31"/>
      <c r="L235" s="31"/>
      <c r="M235" s="31"/>
      <c r="N235" s="31"/>
    </row>
    <row r="236" spans="2:14" ht="10.5" customHeight="1" thickTop="1" thickBot="1">
      <c r="B236" s="31"/>
      <c r="C236" s="22"/>
      <c r="D236" s="22" t="s">
        <v>335</v>
      </c>
      <c r="E236" s="31">
        <v>300</v>
      </c>
      <c r="F236" s="32"/>
      <c r="G236" s="33"/>
      <c r="H236" s="34"/>
      <c r="I236" s="35">
        <f>ROUND(PRODUCT(E236:H236),3)</f>
        <v>300</v>
      </c>
      <c r="J236" s="31"/>
      <c r="K236" s="31"/>
      <c r="L236" s="31"/>
      <c r="M236" s="31"/>
      <c r="N236" s="31"/>
    </row>
    <row r="237" spans="2:14" ht="10.5" customHeight="1" thickTop="1" thickBot="1">
      <c r="B237" s="31"/>
      <c r="C237" s="22"/>
      <c r="D237" s="31"/>
      <c r="E237" s="31"/>
      <c r="F237" s="32"/>
      <c r="G237" s="33"/>
      <c r="H237" s="34"/>
      <c r="I237" s="35"/>
      <c r="J237" s="31"/>
      <c r="K237" s="31"/>
      <c r="L237" s="31"/>
      <c r="M237" s="31"/>
      <c r="N237" s="31" t="s">
        <v>336</v>
      </c>
    </row>
    <row r="238" spans="2:14" ht="10.5" customHeight="1" thickTop="1" thickBot="1">
      <c r="B238" s="31"/>
      <c r="C238" s="22"/>
      <c r="D238" s="31" t="s">
        <v>337</v>
      </c>
      <c r="E238" s="31"/>
      <c r="F238" s="32"/>
      <c r="G238" s="33"/>
      <c r="H238" s="34"/>
      <c r="I238" s="35">
        <f>ROUND(SUM(I235:I237),3)</f>
        <v>300</v>
      </c>
      <c r="J238" s="31">
        <v>1.87</v>
      </c>
      <c r="K238" s="31">
        <f>ROUND(PRODUCT(I238:J238),3)</f>
        <v>561</v>
      </c>
      <c r="L238" s="31"/>
      <c r="M238" s="31"/>
      <c r="N238" s="31"/>
    </row>
    <row r="239" spans="2:14" ht="10.5" customHeight="1" thickTop="1" thickBot="1">
      <c r="B239" s="31"/>
      <c r="C239" s="22"/>
      <c r="D239" s="31" t="s">
        <v>338</v>
      </c>
      <c r="E239" s="31"/>
      <c r="F239" s="32"/>
      <c r="G239" s="33"/>
      <c r="H239" s="34"/>
      <c r="I239" s="35"/>
      <c r="J239" s="31"/>
      <c r="K239" s="31"/>
      <c r="L239" s="31"/>
      <c r="M239" s="31"/>
      <c r="N239" s="31"/>
    </row>
    <row r="240" spans="2:14" ht="80.849999999999994" customHeight="1" thickTop="1" thickBot="1">
      <c r="B240" s="31" t="s">
        <v>339</v>
      </c>
      <c r="C240" s="22" t="s">
        <v>340</v>
      </c>
      <c r="D240" s="48" t="s">
        <v>341</v>
      </c>
      <c r="E240" s="31"/>
      <c r="F240" s="32"/>
      <c r="G240" s="33"/>
      <c r="H240" s="34"/>
      <c r="I240" s="35"/>
      <c r="J240" s="31"/>
      <c r="K240" s="31"/>
      <c r="L240" s="31"/>
      <c r="M240" s="31"/>
      <c r="N240" s="31"/>
    </row>
    <row r="241" spans="2:14" ht="10.5" customHeight="1" thickTop="1" thickBot="1">
      <c r="B241" s="31"/>
      <c r="C241" s="22"/>
      <c r="D241" s="22" t="s">
        <v>342</v>
      </c>
      <c r="E241" s="31"/>
      <c r="F241" s="32"/>
      <c r="G241" s="33"/>
      <c r="H241" s="34"/>
      <c r="I241" s="35"/>
      <c r="J241" s="31"/>
      <c r="K241" s="31"/>
      <c r="L241" s="31"/>
      <c r="M241" s="31"/>
      <c r="N241" s="31"/>
    </row>
    <row r="242" spans="2:14" ht="10.5" customHeight="1" thickTop="1" thickBot="1">
      <c r="B242" s="31"/>
      <c r="C242" s="22"/>
      <c r="D242" s="22" t="s">
        <v>343</v>
      </c>
      <c r="E242" s="31">
        <v>8</v>
      </c>
      <c r="F242" s="32"/>
      <c r="G242" s="33"/>
      <c r="H242" s="34"/>
      <c r="I242" s="35">
        <f>ROUND(PRODUCT(E242:H242),3)</f>
        <v>8</v>
      </c>
      <c r="J242" s="31"/>
      <c r="K242" s="31"/>
      <c r="L242" s="31"/>
      <c r="M242" s="31"/>
      <c r="N242" s="31"/>
    </row>
    <row r="243" spans="2:14" ht="10.5" customHeight="1" thickTop="1" thickBot="1">
      <c r="B243" s="31"/>
      <c r="C243" s="22"/>
      <c r="D243" s="31"/>
      <c r="E243" s="31"/>
      <c r="F243" s="32"/>
      <c r="G243" s="33"/>
      <c r="H243" s="34"/>
      <c r="I243" s="35"/>
      <c r="J243" s="31"/>
      <c r="K243" s="31"/>
      <c r="L243" s="31"/>
      <c r="M243" s="31"/>
      <c r="N243" s="31" t="s">
        <v>344</v>
      </c>
    </row>
    <row r="244" spans="2:14" ht="10.5" customHeight="1" thickTop="1" thickBot="1">
      <c r="B244" s="31"/>
      <c r="C244" s="22"/>
      <c r="D244" s="31" t="s">
        <v>345</v>
      </c>
      <c r="E244" s="31"/>
      <c r="F244" s="32"/>
      <c r="G244" s="33"/>
      <c r="H244" s="34"/>
      <c r="I244" s="35">
        <f>ROUND(SUM(I241:I243),3)</f>
        <v>8</v>
      </c>
      <c r="J244" s="31">
        <v>58.11</v>
      </c>
      <c r="K244" s="31">
        <f>ROUND(PRODUCT(I244:J244),3)</f>
        <v>464.88</v>
      </c>
      <c r="L244" s="31"/>
      <c r="M244" s="31"/>
      <c r="N244" s="31"/>
    </row>
    <row r="245" spans="2:14" ht="10.5" customHeight="1" thickTop="1" thickBot="1">
      <c r="B245" s="31"/>
      <c r="C245" s="22"/>
      <c r="D245" s="31" t="s">
        <v>346</v>
      </c>
      <c r="E245" s="31"/>
      <c r="F245" s="32"/>
      <c r="G245" s="33"/>
      <c r="H245" s="34"/>
      <c r="I245" s="35"/>
      <c r="J245" s="31"/>
      <c r="K245" s="31"/>
      <c r="L245" s="31"/>
      <c r="M245" s="31"/>
      <c r="N245" s="31"/>
    </row>
    <row r="246" spans="2:14" ht="212.45" customHeight="1" thickTop="1" thickBot="1">
      <c r="B246" s="31" t="s">
        <v>347</v>
      </c>
      <c r="C246" s="22" t="s">
        <v>348</v>
      </c>
      <c r="D246" s="48" t="s">
        <v>349</v>
      </c>
      <c r="E246" s="31"/>
      <c r="F246" s="32"/>
      <c r="G246" s="33"/>
      <c r="H246" s="34"/>
      <c r="I246" s="35"/>
      <c r="J246" s="31"/>
      <c r="K246" s="31"/>
      <c r="L246" s="31"/>
      <c r="M246" s="31"/>
      <c r="N246" s="31"/>
    </row>
    <row r="247" spans="2:14" ht="10.5" customHeight="1" thickTop="1" thickBot="1">
      <c r="B247" s="31"/>
      <c r="C247" s="22"/>
      <c r="D247" s="22" t="s">
        <v>350</v>
      </c>
      <c r="E247" s="31"/>
      <c r="F247" s="32"/>
      <c r="G247" s="33"/>
      <c r="H247" s="34"/>
      <c r="I247" s="35"/>
      <c r="J247" s="31"/>
      <c r="K247" s="31"/>
      <c r="L247" s="31"/>
      <c r="M247" s="31"/>
      <c r="N247" s="31"/>
    </row>
    <row r="248" spans="2:14" ht="10.5" customHeight="1" thickTop="1" thickBot="1">
      <c r="B248" s="31"/>
      <c r="C248" s="22"/>
      <c r="D248" s="22" t="s">
        <v>351</v>
      </c>
      <c r="E248" s="31">
        <v>2</v>
      </c>
      <c r="F248" s="32"/>
      <c r="G248" s="33"/>
      <c r="H248" s="34"/>
      <c r="I248" s="35">
        <f>ROUND(PRODUCT(E248:H248),3)</f>
        <v>2</v>
      </c>
      <c r="J248" s="31"/>
      <c r="K248" s="31"/>
      <c r="L248" s="31"/>
      <c r="M248" s="31"/>
      <c r="N248" s="31"/>
    </row>
    <row r="249" spans="2:14" ht="10.5" customHeight="1" thickTop="1" thickBot="1">
      <c r="B249" s="31"/>
      <c r="C249" s="22"/>
      <c r="D249" s="31"/>
      <c r="E249" s="31"/>
      <c r="F249" s="32"/>
      <c r="G249" s="33"/>
      <c r="H249" s="34"/>
      <c r="I249" s="35"/>
      <c r="J249" s="31"/>
      <c r="K249" s="31"/>
      <c r="L249" s="31"/>
      <c r="M249" s="31"/>
      <c r="N249" s="31" t="s">
        <v>352</v>
      </c>
    </row>
    <row r="250" spans="2:14" ht="10.5" customHeight="1" thickTop="1" thickBot="1">
      <c r="B250" s="31"/>
      <c r="C250" s="22"/>
      <c r="D250" s="31" t="s">
        <v>353</v>
      </c>
      <c r="E250" s="31"/>
      <c r="F250" s="32"/>
      <c r="G250" s="33"/>
      <c r="H250" s="34"/>
      <c r="I250" s="35">
        <f>ROUND(SUM(I247:I249),3)</f>
        <v>2</v>
      </c>
      <c r="J250" s="31">
        <v>78.010000000000005</v>
      </c>
      <c r="K250" s="31">
        <f>ROUND(PRODUCT(I250:J250),3)</f>
        <v>156.02000000000001</v>
      </c>
      <c r="L250" s="31"/>
      <c r="M250" s="31"/>
      <c r="N250" s="31"/>
    </row>
    <row r="251" spans="2:14" ht="10.5" customHeight="1" thickTop="1" thickBot="1">
      <c r="B251" s="31"/>
      <c r="C251" s="22"/>
      <c r="D251" s="31" t="s">
        <v>354</v>
      </c>
      <c r="E251" s="31"/>
      <c r="F251" s="32"/>
      <c r="G251" s="33"/>
      <c r="H251" s="34"/>
      <c r="I251" s="35"/>
      <c r="J251" s="31"/>
      <c r="K251" s="31"/>
      <c r="L251" s="31"/>
      <c r="M251" s="31"/>
      <c r="N251" s="31"/>
    </row>
    <row r="252" spans="2:14" ht="198" customHeight="1" thickTop="1" thickBot="1">
      <c r="B252" s="31" t="s">
        <v>355</v>
      </c>
      <c r="C252" s="22" t="s">
        <v>356</v>
      </c>
      <c r="D252" s="48" t="s">
        <v>357</v>
      </c>
      <c r="E252" s="31"/>
      <c r="F252" s="32"/>
      <c r="G252" s="33"/>
      <c r="H252" s="34"/>
      <c r="I252" s="35"/>
      <c r="J252" s="31"/>
      <c r="K252" s="31"/>
      <c r="L252" s="31"/>
      <c r="M252" s="31"/>
      <c r="N252" s="31"/>
    </row>
    <row r="253" spans="2:14" ht="10.5" customHeight="1" thickTop="1" thickBot="1">
      <c r="B253" s="31"/>
      <c r="C253" s="22"/>
      <c r="D253" s="22" t="s">
        <v>358</v>
      </c>
      <c r="E253" s="31"/>
      <c r="F253" s="32"/>
      <c r="G253" s="33"/>
      <c r="H253" s="34"/>
      <c r="I253" s="35"/>
      <c r="J253" s="31"/>
      <c r="K253" s="31"/>
      <c r="L253" s="31"/>
      <c r="M253" s="31"/>
      <c r="N253" s="31"/>
    </row>
    <row r="254" spans="2:14" ht="10.5" customHeight="1" thickTop="1" thickBot="1">
      <c r="B254" s="31"/>
      <c r="C254" s="22"/>
      <c r="D254" s="22" t="s">
        <v>359</v>
      </c>
      <c r="E254" s="31">
        <v>8</v>
      </c>
      <c r="F254" s="32"/>
      <c r="G254" s="33"/>
      <c r="H254" s="34"/>
      <c r="I254" s="35">
        <f>ROUND(PRODUCT(E254:H254),3)</f>
        <v>8</v>
      </c>
      <c r="J254" s="31"/>
      <c r="K254" s="31"/>
      <c r="L254" s="31"/>
      <c r="M254" s="31"/>
      <c r="N254" s="31"/>
    </row>
    <row r="255" spans="2:14" ht="10.5" customHeight="1" thickTop="1" thickBot="1">
      <c r="B255" s="31"/>
      <c r="C255" s="22"/>
      <c r="D255" s="31"/>
      <c r="E255" s="31"/>
      <c r="F255" s="32"/>
      <c r="G255" s="33"/>
      <c r="H255" s="34"/>
      <c r="I255" s="35"/>
      <c r="J255" s="31"/>
      <c r="K255" s="31"/>
      <c r="L255" s="31"/>
      <c r="M255" s="31"/>
      <c r="N255" s="31" t="s">
        <v>360</v>
      </c>
    </row>
    <row r="256" spans="2:14" ht="10.5" customHeight="1" thickTop="1" thickBot="1">
      <c r="B256" s="31"/>
      <c r="C256" s="22"/>
      <c r="D256" s="31" t="s">
        <v>361</v>
      </c>
      <c r="E256" s="31"/>
      <c r="F256" s="32"/>
      <c r="G256" s="33"/>
      <c r="H256" s="34"/>
      <c r="I256" s="35">
        <f>ROUND(SUM(I253:I255),3)</f>
        <v>8</v>
      </c>
      <c r="J256" s="31">
        <v>119.14</v>
      </c>
      <c r="K256" s="31">
        <f>ROUND(PRODUCT(I256:J256),3)</f>
        <v>953.12</v>
      </c>
      <c r="L256" s="31"/>
      <c r="M256" s="31"/>
      <c r="N256" s="31"/>
    </row>
    <row r="257" spans="2:14" ht="10.5" customHeight="1" thickTop="1" thickBot="1">
      <c r="B257" s="31"/>
      <c r="C257" s="22"/>
      <c r="D257" s="31" t="s">
        <v>362</v>
      </c>
      <c r="E257" s="31"/>
      <c r="F257" s="32"/>
      <c r="G257" s="33"/>
      <c r="H257" s="34"/>
      <c r="I257" s="35"/>
      <c r="J257" s="31"/>
      <c r="K257" s="31"/>
      <c r="L257" s="31"/>
      <c r="M257" s="31"/>
      <c r="N257" s="31"/>
    </row>
    <row r="258" spans="2:14" ht="159.6" customHeight="1" thickTop="1" thickBot="1">
      <c r="B258" s="31" t="s">
        <v>363</v>
      </c>
      <c r="C258" s="22" t="s">
        <v>364</v>
      </c>
      <c r="D258" s="48" t="s">
        <v>365</v>
      </c>
      <c r="E258" s="31"/>
      <c r="F258" s="32"/>
      <c r="G258" s="33"/>
      <c r="H258" s="34"/>
      <c r="I258" s="35"/>
      <c r="J258" s="31"/>
      <c r="K258" s="31"/>
      <c r="L258" s="31"/>
      <c r="M258" s="31"/>
      <c r="N258" s="31"/>
    </row>
    <row r="259" spans="2:14" ht="10.5" customHeight="1" thickTop="1" thickBot="1">
      <c r="B259" s="31"/>
      <c r="C259" s="22"/>
      <c r="D259" s="22" t="s">
        <v>366</v>
      </c>
      <c r="E259" s="31"/>
      <c r="F259" s="32"/>
      <c r="G259" s="33"/>
      <c r="H259" s="34"/>
      <c r="I259" s="35"/>
      <c r="J259" s="31"/>
      <c r="K259" s="31"/>
      <c r="L259" s="31"/>
      <c r="M259" s="31"/>
      <c r="N259" s="31"/>
    </row>
    <row r="260" spans="2:14" ht="10.5" customHeight="1" thickTop="1" thickBot="1">
      <c r="B260" s="31"/>
      <c r="C260" s="22"/>
      <c r="D260" s="22" t="s">
        <v>367</v>
      </c>
      <c r="E260" s="31">
        <v>2</v>
      </c>
      <c r="F260" s="32"/>
      <c r="G260" s="33"/>
      <c r="H260" s="34"/>
      <c r="I260" s="35">
        <f>ROUND(PRODUCT(E260:H260),3)</f>
        <v>2</v>
      </c>
      <c r="J260" s="31"/>
      <c r="K260" s="31"/>
      <c r="L260" s="31"/>
      <c r="M260" s="31"/>
      <c r="N260" s="31"/>
    </row>
    <row r="261" spans="2:14" ht="10.5" customHeight="1" thickTop="1" thickBot="1">
      <c r="B261" s="31"/>
      <c r="C261" s="22"/>
      <c r="D261" s="22" t="s">
        <v>368</v>
      </c>
      <c r="E261" s="31">
        <v>8</v>
      </c>
      <c r="F261" s="32"/>
      <c r="G261" s="33"/>
      <c r="H261" s="34"/>
      <c r="I261" s="35">
        <f>ROUND(PRODUCT(E261:H261),3)</f>
        <v>8</v>
      </c>
      <c r="J261" s="31"/>
      <c r="K261" s="31"/>
      <c r="L261" s="31"/>
      <c r="M261" s="31"/>
      <c r="N261" s="31"/>
    </row>
    <row r="262" spans="2:14" ht="10.5" customHeight="1" thickTop="1" thickBot="1">
      <c r="B262" s="31"/>
      <c r="C262" s="22"/>
      <c r="D262" s="31"/>
      <c r="E262" s="31"/>
      <c r="F262" s="32"/>
      <c r="G262" s="33"/>
      <c r="H262" s="34"/>
      <c r="I262" s="35"/>
      <c r="J262" s="31"/>
      <c r="K262" s="31"/>
      <c r="L262" s="31"/>
      <c r="M262" s="31"/>
      <c r="N262" s="31" t="s">
        <v>369</v>
      </c>
    </row>
    <row r="263" spans="2:14" ht="10.5" customHeight="1" thickTop="1" thickBot="1">
      <c r="B263" s="31"/>
      <c r="C263" s="22"/>
      <c r="D263" s="31" t="s">
        <v>370</v>
      </c>
      <c r="E263" s="31"/>
      <c r="F263" s="32"/>
      <c r="G263" s="33"/>
      <c r="H263" s="34"/>
      <c r="I263" s="35">
        <f>ROUND(SUM(I259:I262),3)</f>
        <v>10</v>
      </c>
      <c r="J263" s="31">
        <v>37.33</v>
      </c>
      <c r="K263" s="31">
        <f>ROUND(PRODUCT(I263:J263),3)</f>
        <v>373.3</v>
      </c>
      <c r="L263" s="31"/>
      <c r="M263" s="31"/>
      <c r="N263" s="31"/>
    </row>
    <row r="264" spans="2:14" ht="10.5" customHeight="1" thickTop="1" thickBot="1">
      <c r="B264" s="31"/>
      <c r="C264" s="22"/>
      <c r="D264" s="31" t="s">
        <v>371</v>
      </c>
      <c r="E264" s="31"/>
      <c r="F264" s="32"/>
      <c r="G264" s="33"/>
      <c r="H264" s="34"/>
      <c r="I264" s="35"/>
      <c r="J264" s="31"/>
      <c r="K264" s="31"/>
      <c r="L264" s="31"/>
      <c r="M264" s="31"/>
      <c r="N264" s="31"/>
    </row>
    <row r="265" spans="2:14" ht="111.95" customHeight="1" thickTop="1" thickBot="1">
      <c r="B265" s="31" t="s">
        <v>372</v>
      </c>
      <c r="C265" s="22" t="s">
        <v>373</v>
      </c>
      <c r="D265" s="48" t="s">
        <v>374</v>
      </c>
      <c r="E265" s="31"/>
      <c r="F265" s="32"/>
      <c r="G265" s="33"/>
      <c r="H265" s="34"/>
      <c r="I265" s="35"/>
      <c r="J265" s="31"/>
      <c r="K265" s="31"/>
      <c r="L265" s="31"/>
      <c r="M265" s="31"/>
      <c r="N265" s="31"/>
    </row>
    <row r="266" spans="2:14" ht="10.5" customHeight="1" thickTop="1" thickBot="1">
      <c r="B266" s="31"/>
      <c r="C266" s="22"/>
      <c r="D266" s="22" t="s">
        <v>375</v>
      </c>
      <c r="E266" s="31"/>
      <c r="F266" s="32"/>
      <c r="G266" s="33"/>
      <c r="H266" s="34"/>
      <c r="I266" s="35"/>
      <c r="J266" s="31"/>
      <c r="K266" s="31"/>
      <c r="L266" s="31"/>
      <c r="M266" s="31"/>
      <c r="N266" s="31"/>
    </row>
    <row r="267" spans="2:14" ht="10.5" customHeight="1" thickTop="1" thickBot="1">
      <c r="B267" s="31"/>
      <c r="C267" s="22"/>
      <c r="D267" s="22" t="s">
        <v>376</v>
      </c>
      <c r="E267" s="31">
        <v>100</v>
      </c>
      <c r="F267" s="32"/>
      <c r="G267" s="33"/>
      <c r="H267" s="34"/>
      <c r="I267" s="35">
        <f>ROUND(PRODUCT(E267:H267),3)</f>
        <v>100</v>
      </c>
      <c r="J267" s="31"/>
      <c r="K267" s="31"/>
      <c r="L267" s="31"/>
      <c r="M267" s="31"/>
      <c r="N267" s="31"/>
    </row>
    <row r="268" spans="2:14" ht="10.5" customHeight="1" thickTop="1" thickBot="1">
      <c r="B268" s="31"/>
      <c r="C268" s="22"/>
      <c r="D268" s="31"/>
      <c r="E268" s="31"/>
      <c r="F268" s="32"/>
      <c r="G268" s="33"/>
      <c r="H268" s="34"/>
      <c r="I268" s="35"/>
      <c r="J268" s="31"/>
      <c r="K268" s="31"/>
      <c r="L268" s="31"/>
      <c r="M268" s="31"/>
      <c r="N268" s="31" t="s">
        <v>377</v>
      </c>
    </row>
    <row r="269" spans="2:14" ht="10.5" customHeight="1" thickTop="1" thickBot="1">
      <c r="B269" s="31"/>
      <c r="C269" s="22"/>
      <c r="D269" s="31" t="s">
        <v>378</v>
      </c>
      <c r="E269" s="31"/>
      <c r="F269" s="32"/>
      <c r="G269" s="33"/>
      <c r="H269" s="34"/>
      <c r="I269" s="35">
        <f>ROUND(SUM(I266:I268),3)</f>
        <v>100</v>
      </c>
      <c r="J269" s="31">
        <v>5.87</v>
      </c>
      <c r="K269" s="31">
        <f>ROUND(PRODUCT(I269:J269),3)</f>
        <v>587</v>
      </c>
      <c r="L269" s="31"/>
      <c r="M269" s="31"/>
      <c r="N269" s="31"/>
    </row>
    <row r="270" spans="2:14" ht="10.5" customHeight="1" thickTop="1" thickBot="1">
      <c r="B270" s="31"/>
      <c r="C270" s="22"/>
      <c r="D270" s="31" t="s">
        <v>379</v>
      </c>
      <c r="E270" s="31"/>
      <c r="F270" s="32"/>
      <c r="G270" s="33"/>
      <c r="H270" s="34"/>
      <c r="I270" s="35"/>
      <c r="J270" s="31"/>
      <c r="K270" s="31"/>
      <c r="L270" s="31"/>
      <c r="M270" s="31"/>
      <c r="N270" s="31"/>
    </row>
    <row r="271" spans="2:14" ht="177.4" customHeight="1" thickTop="1" thickBot="1">
      <c r="B271" s="31" t="s">
        <v>380</v>
      </c>
      <c r="C271" s="22" t="s">
        <v>381</v>
      </c>
      <c r="D271" s="48" t="s">
        <v>382</v>
      </c>
      <c r="E271" s="31"/>
      <c r="F271" s="32"/>
      <c r="G271" s="33"/>
      <c r="H271" s="34"/>
      <c r="I271" s="35"/>
      <c r="J271" s="31"/>
      <c r="K271" s="31"/>
      <c r="L271" s="31"/>
      <c r="M271" s="31"/>
      <c r="N271" s="31"/>
    </row>
    <row r="272" spans="2:14" ht="10.5" customHeight="1" thickTop="1" thickBot="1">
      <c r="B272" s="31"/>
      <c r="C272" s="22"/>
      <c r="D272" s="22" t="s">
        <v>383</v>
      </c>
      <c r="E272" s="31"/>
      <c r="F272" s="32"/>
      <c r="G272" s="33"/>
      <c r="H272" s="34"/>
      <c r="I272" s="35"/>
      <c r="J272" s="31"/>
      <c r="K272" s="31"/>
      <c r="L272" s="31"/>
      <c r="M272" s="31"/>
      <c r="N272" s="31"/>
    </row>
    <row r="273" spans="2:14" ht="10.5" customHeight="1" thickTop="1" thickBot="1">
      <c r="B273" s="31"/>
      <c r="C273" s="22"/>
      <c r="D273" s="22" t="s">
        <v>384</v>
      </c>
      <c r="E273" s="31">
        <v>290</v>
      </c>
      <c r="F273" s="32"/>
      <c r="G273" s="33"/>
      <c r="H273" s="34"/>
      <c r="I273" s="35">
        <f>ROUND(PRODUCT(E273:H273),3)</f>
        <v>290</v>
      </c>
      <c r="J273" s="31"/>
      <c r="K273" s="31"/>
      <c r="L273" s="31"/>
      <c r="M273" s="31"/>
      <c r="N273" s="31"/>
    </row>
    <row r="274" spans="2:14" ht="10.5" customHeight="1" thickTop="1" thickBot="1">
      <c r="B274" s="31"/>
      <c r="C274" s="22"/>
      <c r="D274" s="31"/>
      <c r="E274" s="31"/>
      <c r="F274" s="32"/>
      <c r="G274" s="33"/>
      <c r="H274" s="34"/>
      <c r="I274" s="35"/>
      <c r="J274" s="31"/>
      <c r="K274" s="31"/>
      <c r="L274" s="31"/>
      <c r="M274" s="31"/>
      <c r="N274" s="31" t="s">
        <v>385</v>
      </c>
    </row>
    <row r="275" spans="2:14" ht="10.5" customHeight="1" thickTop="1" thickBot="1">
      <c r="B275" s="31"/>
      <c r="C275" s="22"/>
      <c r="D275" s="31" t="s">
        <v>386</v>
      </c>
      <c r="E275" s="31"/>
      <c r="F275" s="32"/>
      <c r="G275" s="33"/>
      <c r="H275" s="34"/>
      <c r="I275" s="35">
        <f>ROUND(SUM(I272:I274),3)</f>
        <v>290</v>
      </c>
      <c r="J275" s="31">
        <v>1.87</v>
      </c>
      <c r="K275" s="31">
        <f>ROUND(PRODUCT(I275:J275),3)</f>
        <v>542.29999999999995</v>
      </c>
      <c r="L275" s="31"/>
      <c r="M275" s="31"/>
      <c r="N275" s="31"/>
    </row>
    <row r="276" spans="2:14" ht="10.5" customHeight="1" thickTop="1" thickBot="1">
      <c r="B276" s="31"/>
      <c r="C276" s="22"/>
      <c r="D276" s="31" t="s">
        <v>387</v>
      </c>
      <c r="E276" s="31"/>
      <c r="F276" s="32"/>
      <c r="G276" s="33"/>
      <c r="H276" s="34"/>
      <c r="I276" s="35"/>
      <c r="J276" s="31"/>
      <c r="K276" s="31"/>
      <c r="L276" s="31"/>
      <c r="M276" s="31"/>
      <c r="N276" s="31"/>
    </row>
    <row r="277" spans="2:14" ht="80.849999999999994" customHeight="1" thickTop="1" thickBot="1">
      <c r="B277" s="31" t="s">
        <v>388</v>
      </c>
      <c r="C277" s="22" t="s">
        <v>389</v>
      </c>
      <c r="D277" s="48" t="s">
        <v>390</v>
      </c>
      <c r="E277" s="31"/>
      <c r="F277" s="32"/>
      <c r="G277" s="33"/>
      <c r="H277" s="34"/>
      <c r="I277" s="35"/>
      <c r="J277" s="31"/>
      <c r="K277" s="31"/>
      <c r="L277" s="31"/>
      <c r="M277" s="31"/>
      <c r="N277" s="31"/>
    </row>
    <row r="278" spans="2:14" ht="10.5" customHeight="1" thickTop="1" thickBot="1">
      <c r="B278" s="31"/>
      <c r="C278" s="22"/>
      <c r="D278" s="22" t="s">
        <v>391</v>
      </c>
      <c r="E278" s="31"/>
      <c r="F278" s="32"/>
      <c r="G278" s="33"/>
      <c r="H278" s="34"/>
      <c r="I278" s="35"/>
      <c r="J278" s="31"/>
      <c r="K278" s="31"/>
      <c r="L278" s="31"/>
      <c r="M278" s="31"/>
      <c r="N278" s="31"/>
    </row>
    <row r="279" spans="2:14" ht="10.5" customHeight="1" thickTop="1" thickBot="1">
      <c r="B279" s="31"/>
      <c r="C279" s="22"/>
      <c r="D279" s="22" t="s">
        <v>392</v>
      </c>
      <c r="E279" s="31">
        <v>6</v>
      </c>
      <c r="F279" s="32"/>
      <c r="G279" s="33"/>
      <c r="H279" s="34"/>
      <c r="I279" s="35">
        <f>ROUND(PRODUCT(E279:H279),3)</f>
        <v>6</v>
      </c>
      <c r="J279" s="31"/>
      <c r="K279" s="31"/>
      <c r="L279" s="31"/>
      <c r="M279" s="31"/>
      <c r="N279" s="31"/>
    </row>
    <row r="280" spans="2:14" ht="10.5" customHeight="1" thickTop="1" thickBot="1">
      <c r="B280" s="31"/>
      <c r="C280" s="22"/>
      <c r="D280" s="31"/>
      <c r="E280" s="31"/>
      <c r="F280" s="32"/>
      <c r="G280" s="33"/>
      <c r="H280" s="34"/>
      <c r="I280" s="35"/>
      <c r="J280" s="31"/>
      <c r="K280" s="31"/>
      <c r="L280" s="31"/>
      <c r="M280" s="31"/>
      <c r="N280" s="31" t="s">
        <v>393</v>
      </c>
    </row>
    <row r="281" spans="2:14" ht="10.5" customHeight="1" thickTop="1" thickBot="1">
      <c r="B281" s="31"/>
      <c r="C281" s="22"/>
      <c r="D281" s="31" t="s">
        <v>394</v>
      </c>
      <c r="E281" s="31"/>
      <c r="F281" s="32"/>
      <c r="G281" s="33"/>
      <c r="H281" s="34"/>
      <c r="I281" s="35">
        <f>ROUND(SUM(I278:I280),3)</f>
        <v>6</v>
      </c>
      <c r="J281" s="31">
        <v>58.11</v>
      </c>
      <c r="K281" s="31">
        <f>ROUND(PRODUCT(I281:J281),3)</f>
        <v>348.66</v>
      </c>
      <c r="L281" s="31"/>
      <c r="M281" s="31"/>
      <c r="N281" s="31"/>
    </row>
    <row r="282" spans="2:14" ht="10.5" customHeight="1" thickTop="1" thickBot="1">
      <c r="B282" s="31"/>
      <c r="C282" s="22"/>
      <c r="D282" s="31" t="s">
        <v>395</v>
      </c>
      <c r="E282" s="31"/>
      <c r="F282" s="32"/>
      <c r="G282" s="33"/>
      <c r="H282" s="34"/>
      <c r="I282" s="35"/>
      <c r="J282" s="31"/>
      <c r="K282" s="31"/>
      <c r="L282" s="31"/>
      <c r="M282" s="31"/>
      <c r="N282" s="31"/>
    </row>
    <row r="283" spans="2:14" ht="409.6" customHeight="1" thickTop="1" thickBot="1">
      <c r="B283" s="31" t="s">
        <v>396</v>
      </c>
      <c r="C283" s="22" t="s">
        <v>397</v>
      </c>
      <c r="D283" s="48" t="s">
        <v>398</v>
      </c>
      <c r="E283" s="31"/>
      <c r="F283" s="32"/>
      <c r="G283" s="33"/>
      <c r="H283" s="34"/>
      <c r="I283" s="35"/>
      <c r="J283" s="31"/>
      <c r="K283" s="31"/>
      <c r="L283" s="31"/>
      <c r="M283" s="31"/>
      <c r="N283" s="31"/>
    </row>
    <row r="284" spans="2:14" ht="10.5" customHeight="1" thickTop="1" thickBot="1">
      <c r="B284" s="31"/>
      <c r="C284" s="22"/>
      <c r="D284" s="22" t="s">
        <v>399</v>
      </c>
      <c r="E284" s="31"/>
      <c r="F284" s="32"/>
      <c r="G284" s="33"/>
      <c r="H284" s="34"/>
      <c r="I284" s="35"/>
      <c r="J284" s="31"/>
      <c r="K284" s="31"/>
      <c r="L284" s="31"/>
      <c r="M284" s="31"/>
      <c r="N284" s="31"/>
    </row>
    <row r="285" spans="2:14" ht="10.5" customHeight="1" thickTop="1" thickBot="1">
      <c r="B285" s="31"/>
      <c r="C285" s="22"/>
      <c r="D285" s="22" t="s">
        <v>400</v>
      </c>
      <c r="E285" s="31">
        <v>1</v>
      </c>
      <c r="F285" s="32"/>
      <c r="G285" s="33"/>
      <c r="H285" s="34"/>
      <c r="I285" s="35">
        <f>ROUND(PRODUCT(E285:H285),3)</f>
        <v>1</v>
      </c>
      <c r="J285" s="31"/>
      <c r="K285" s="31"/>
      <c r="L285" s="31"/>
      <c r="M285" s="31"/>
      <c r="N285" s="31"/>
    </row>
    <row r="286" spans="2:14" ht="10.5" customHeight="1" thickTop="1" thickBot="1">
      <c r="B286" s="31"/>
      <c r="C286" s="22"/>
      <c r="D286" s="31"/>
      <c r="E286" s="31"/>
      <c r="F286" s="32"/>
      <c r="G286" s="33"/>
      <c r="H286" s="34"/>
      <c r="I286" s="35"/>
      <c r="J286" s="31"/>
      <c r="K286" s="31"/>
      <c r="L286" s="31"/>
      <c r="M286" s="31"/>
      <c r="N286" s="31" t="s">
        <v>401</v>
      </c>
    </row>
    <row r="287" spans="2:14" ht="10.5" customHeight="1" thickTop="1" thickBot="1">
      <c r="B287" s="31"/>
      <c r="C287" s="22"/>
      <c r="D287" s="31" t="s">
        <v>402</v>
      </c>
      <c r="E287" s="31"/>
      <c r="F287" s="32"/>
      <c r="G287" s="33"/>
      <c r="H287" s="34"/>
      <c r="I287" s="35">
        <f>ROUND(SUM(I284:I286),3)</f>
        <v>1</v>
      </c>
      <c r="J287" s="31">
        <v>5992.86</v>
      </c>
      <c r="K287" s="31">
        <f>ROUND(PRODUCT(I287:J287),3)</f>
        <v>5992.86</v>
      </c>
      <c r="L287" s="31"/>
      <c r="M287" s="31"/>
      <c r="N287" s="31"/>
    </row>
    <row r="288" spans="2:14" ht="10.5" customHeight="1" thickTop="1" thickBot="1">
      <c r="B288" s="31"/>
      <c r="C288" s="22"/>
      <c r="D288" s="31" t="s">
        <v>403</v>
      </c>
      <c r="E288" s="31"/>
      <c r="F288" s="32"/>
      <c r="G288" s="33"/>
      <c r="H288" s="34"/>
      <c r="I288" s="35"/>
      <c r="J288" s="31"/>
      <c r="K288" s="31"/>
      <c r="L288" s="31"/>
      <c r="M288" s="31"/>
      <c r="N288" s="31"/>
    </row>
    <row r="289" spans="2:14" ht="185.45" customHeight="1" thickTop="1" thickBot="1">
      <c r="B289" s="31" t="s">
        <v>404</v>
      </c>
      <c r="C289" s="22" t="s">
        <v>405</v>
      </c>
      <c r="D289" s="48" t="s">
        <v>406</v>
      </c>
      <c r="E289" s="31"/>
      <c r="F289" s="32"/>
      <c r="G289" s="33"/>
      <c r="H289" s="34"/>
      <c r="I289" s="35"/>
      <c r="J289" s="31"/>
      <c r="K289" s="31"/>
      <c r="L289" s="31"/>
      <c r="M289" s="31"/>
      <c r="N289" s="31"/>
    </row>
    <row r="290" spans="2:14" ht="10.5" customHeight="1" thickTop="1" thickBot="1">
      <c r="B290" s="31"/>
      <c r="C290" s="22"/>
      <c r="D290" s="22" t="s">
        <v>407</v>
      </c>
      <c r="E290" s="31"/>
      <c r="F290" s="32"/>
      <c r="G290" s="33"/>
      <c r="H290" s="34"/>
      <c r="I290" s="35"/>
      <c r="J290" s="31"/>
      <c r="K290" s="31"/>
      <c r="L290" s="31"/>
      <c r="M290" s="31"/>
      <c r="N290" s="31"/>
    </row>
    <row r="291" spans="2:14" ht="10.5" customHeight="1" thickTop="1" thickBot="1">
      <c r="B291" s="31"/>
      <c r="C291" s="22"/>
      <c r="D291" s="22" t="s">
        <v>408</v>
      </c>
      <c r="E291" s="31">
        <v>2</v>
      </c>
      <c r="F291" s="32"/>
      <c r="G291" s="33"/>
      <c r="H291" s="34"/>
      <c r="I291" s="35">
        <f>ROUND(PRODUCT(E291:H291),3)</f>
        <v>2</v>
      </c>
      <c r="J291" s="31"/>
      <c r="K291" s="31"/>
      <c r="L291" s="31"/>
      <c r="M291" s="31"/>
      <c r="N291" s="31"/>
    </row>
    <row r="292" spans="2:14" ht="10.5" customHeight="1" thickTop="1" thickBot="1">
      <c r="B292" s="31"/>
      <c r="C292" s="22"/>
      <c r="D292" s="31"/>
      <c r="E292" s="31"/>
      <c r="F292" s="32"/>
      <c r="G292" s="33"/>
      <c r="H292" s="34"/>
      <c r="I292" s="35"/>
      <c r="J292" s="31"/>
      <c r="K292" s="31"/>
      <c r="L292" s="31"/>
      <c r="M292" s="31"/>
      <c r="N292" s="31" t="s">
        <v>409</v>
      </c>
    </row>
    <row r="293" spans="2:14" ht="10.5" customHeight="1" thickTop="1" thickBot="1">
      <c r="B293" s="31"/>
      <c r="C293" s="22"/>
      <c r="D293" s="31" t="s">
        <v>410</v>
      </c>
      <c r="E293" s="31"/>
      <c r="F293" s="32"/>
      <c r="G293" s="33"/>
      <c r="H293" s="34"/>
      <c r="I293" s="35">
        <f>ROUND(SUM(I290:I292),3)</f>
        <v>2</v>
      </c>
      <c r="J293" s="31">
        <v>70.58</v>
      </c>
      <c r="K293" s="31">
        <f>ROUND(PRODUCT(I293:J293),3)</f>
        <v>141.16</v>
      </c>
      <c r="L293" s="31"/>
      <c r="M293" s="31"/>
      <c r="N293" s="31"/>
    </row>
    <row r="294" spans="2:14" ht="10.5" customHeight="1" thickTop="1" thickBot="1">
      <c r="B294" s="31"/>
      <c r="C294" s="22"/>
      <c r="D294" s="31" t="s">
        <v>411</v>
      </c>
      <c r="E294" s="31"/>
      <c r="F294" s="32"/>
      <c r="G294" s="33"/>
      <c r="H294" s="34"/>
      <c r="I294" s="35"/>
      <c r="J294" s="31"/>
      <c r="K294" s="31"/>
      <c r="L294" s="31"/>
      <c r="M294" s="31"/>
      <c r="N294" s="31"/>
    </row>
    <row r="295" spans="2:14" ht="150.75" customHeight="1" thickTop="1" thickBot="1">
      <c r="B295" s="31" t="s">
        <v>412</v>
      </c>
      <c r="C295" s="22" t="s">
        <v>413</v>
      </c>
      <c r="D295" s="48" t="s">
        <v>414</v>
      </c>
      <c r="E295" s="31"/>
      <c r="F295" s="32"/>
      <c r="G295" s="33"/>
      <c r="H295" s="34"/>
      <c r="I295" s="35"/>
      <c r="J295" s="31"/>
      <c r="K295" s="31"/>
      <c r="L295" s="31"/>
      <c r="M295" s="31"/>
      <c r="N295" s="31"/>
    </row>
    <row r="296" spans="2:14" ht="10.5" customHeight="1" thickTop="1" thickBot="1">
      <c r="B296" s="31"/>
      <c r="C296" s="22"/>
      <c r="D296" s="22" t="s">
        <v>415</v>
      </c>
      <c r="E296" s="31"/>
      <c r="F296" s="32"/>
      <c r="G296" s="33"/>
      <c r="H296" s="34"/>
      <c r="I296" s="35"/>
      <c r="J296" s="31"/>
      <c r="K296" s="31"/>
      <c r="L296" s="31"/>
      <c r="M296" s="31"/>
      <c r="N296" s="31"/>
    </row>
    <row r="297" spans="2:14" ht="10.5" customHeight="1" thickTop="1" thickBot="1">
      <c r="B297" s="31"/>
      <c r="C297" s="22"/>
      <c r="D297" s="22" t="s">
        <v>416</v>
      </c>
      <c r="E297" s="31">
        <v>1</v>
      </c>
      <c r="F297" s="32"/>
      <c r="G297" s="33"/>
      <c r="H297" s="34"/>
      <c r="I297" s="35">
        <f>ROUND(PRODUCT(E297:H297),3)</f>
        <v>1</v>
      </c>
      <c r="J297" s="31"/>
      <c r="K297" s="31"/>
      <c r="L297" s="31"/>
      <c r="M297" s="31"/>
      <c r="N297" s="31"/>
    </row>
    <row r="298" spans="2:14" ht="10.5" customHeight="1" thickTop="1" thickBot="1">
      <c r="B298" s="31"/>
      <c r="C298" s="22"/>
      <c r="D298" s="31"/>
      <c r="E298" s="31"/>
      <c r="F298" s="32"/>
      <c r="G298" s="33"/>
      <c r="H298" s="34"/>
      <c r="I298" s="35"/>
      <c r="J298" s="31"/>
      <c r="K298" s="31"/>
      <c r="L298" s="31"/>
      <c r="M298" s="31"/>
      <c r="N298" s="31" t="s">
        <v>417</v>
      </c>
    </row>
    <row r="299" spans="2:14" ht="10.5" customHeight="1" thickTop="1" thickBot="1">
      <c r="B299" s="31"/>
      <c r="C299" s="22"/>
      <c r="D299" s="31" t="s">
        <v>418</v>
      </c>
      <c r="E299" s="31"/>
      <c r="F299" s="32"/>
      <c r="G299" s="33"/>
      <c r="H299" s="34"/>
      <c r="I299" s="35">
        <f>ROUND(SUM(I296:I298),3)</f>
        <v>1</v>
      </c>
      <c r="J299" s="31">
        <v>601.47</v>
      </c>
      <c r="K299" s="31">
        <f>ROUND(PRODUCT(I299:J299),3)</f>
        <v>601.47</v>
      </c>
      <c r="L299" s="31"/>
      <c r="M299" s="31"/>
      <c r="N299" s="31"/>
    </row>
    <row r="300" spans="2:14" ht="10.5" customHeight="1" thickTop="1" thickBot="1">
      <c r="B300" s="31"/>
      <c r="C300" s="22"/>
      <c r="D300" s="31" t="s">
        <v>419</v>
      </c>
      <c r="E300" s="31"/>
      <c r="F300" s="32"/>
      <c r="G300" s="33"/>
      <c r="H300" s="34"/>
      <c r="I300" s="35"/>
      <c r="J300" s="31"/>
      <c r="K300" s="31"/>
      <c r="L300" s="31"/>
      <c r="M300" s="31"/>
      <c r="N300" s="31"/>
    </row>
    <row r="301" spans="2:14" ht="66.599999999999994" customHeight="1" thickTop="1" thickBot="1">
      <c r="B301" s="31" t="s">
        <v>420</v>
      </c>
      <c r="C301" s="22" t="s">
        <v>421</v>
      </c>
      <c r="D301" s="48" t="s">
        <v>422</v>
      </c>
      <c r="E301" s="31"/>
      <c r="F301" s="32"/>
      <c r="G301" s="33"/>
      <c r="H301" s="34"/>
      <c r="I301" s="35"/>
      <c r="J301" s="31"/>
      <c r="K301" s="31"/>
      <c r="L301" s="31"/>
      <c r="M301" s="31"/>
      <c r="N301" s="31"/>
    </row>
    <row r="302" spans="2:14" ht="10.5" customHeight="1" thickTop="1" thickBot="1">
      <c r="B302" s="31"/>
      <c r="C302" s="22"/>
      <c r="D302" s="22" t="s">
        <v>423</v>
      </c>
      <c r="E302" s="31"/>
      <c r="F302" s="32"/>
      <c r="G302" s="33"/>
      <c r="H302" s="34"/>
      <c r="I302" s="35"/>
      <c r="J302" s="31"/>
      <c r="K302" s="31"/>
      <c r="L302" s="31"/>
      <c r="M302" s="31"/>
      <c r="N302" s="31"/>
    </row>
    <row r="303" spans="2:14" ht="10.5" customHeight="1" thickTop="1" thickBot="1">
      <c r="B303" s="31"/>
      <c r="C303" s="22"/>
      <c r="D303" s="22" t="s">
        <v>424</v>
      </c>
      <c r="E303" s="31">
        <v>1</v>
      </c>
      <c r="F303" s="32"/>
      <c r="G303" s="33"/>
      <c r="H303" s="34"/>
      <c r="I303" s="35">
        <f>ROUND(PRODUCT(E303:H303),3)</f>
        <v>1</v>
      </c>
      <c r="J303" s="31"/>
      <c r="K303" s="31"/>
      <c r="L303" s="31"/>
      <c r="M303" s="31"/>
      <c r="N303" s="31"/>
    </row>
    <row r="304" spans="2:14" ht="10.5" customHeight="1" thickTop="1" thickBot="1">
      <c r="B304" s="31"/>
      <c r="C304" s="22"/>
      <c r="D304" s="31"/>
      <c r="E304" s="31"/>
      <c r="F304" s="32"/>
      <c r="G304" s="33"/>
      <c r="H304" s="34"/>
      <c r="I304" s="35"/>
      <c r="J304" s="31"/>
      <c r="K304" s="31"/>
      <c r="L304" s="31"/>
      <c r="M304" s="31"/>
      <c r="N304" s="31" t="s">
        <v>425</v>
      </c>
    </row>
    <row r="305" spans="2:14" ht="10.5" customHeight="1" thickTop="1" thickBot="1">
      <c r="B305" s="31"/>
      <c r="C305" s="22"/>
      <c r="D305" s="31" t="s">
        <v>426</v>
      </c>
      <c r="E305" s="31"/>
      <c r="F305" s="32"/>
      <c r="G305" s="33"/>
      <c r="H305" s="34"/>
      <c r="I305" s="35">
        <f>ROUND(SUM(I302:I304),3)</f>
        <v>1</v>
      </c>
      <c r="J305" s="31">
        <v>1627.99</v>
      </c>
      <c r="K305" s="31">
        <f>ROUND(PRODUCT(I305:J305),3)</f>
        <v>1627.99</v>
      </c>
      <c r="L305" s="31"/>
      <c r="M305" s="31"/>
      <c r="N305" s="31"/>
    </row>
    <row r="306" spans="2:14" ht="10.5" customHeight="1" thickTop="1" thickBot="1">
      <c r="B306" s="31"/>
      <c r="C306" s="22"/>
      <c r="D306" s="31" t="s">
        <v>427</v>
      </c>
      <c r="E306" s="31"/>
      <c r="F306" s="32"/>
      <c r="G306" s="33"/>
      <c r="H306" s="34"/>
      <c r="I306" s="35"/>
      <c r="J306" s="31"/>
      <c r="K306" s="31"/>
      <c r="L306" s="31"/>
      <c r="M306" s="31"/>
      <c r="N306" s="31"/>
    </row>
    <row r="307" spans="2:14" ht="409.6" customHeight="1" thickTop="1" thickBot="1">
      <c r="B307" s="31" t="s">
        <v>428</v>
      </c>
      <c r="C307" s="22" t="s">
        <v>429</v>
      </c>
      <c r="D307" s="48" t="s">
        <v>430</v>
      </c>
      <c r="E307" s="31"/>
      <c r="F307" s="32"/>
      <c r="G307" s="33"/>
      <c r="H307" s="34"/>
      <c r="I307" s="35"/>
      <c r="J307" s="31"/>
      <c r="K307" s="31"/>
      <c r="L307" s="31"/>
      <c r="M307" s="31"/>
      <c r="N307" s="31"/>
    </row>
    <row r="308" spans="2:14" ht="10.5" customHeight="1" thickTop="1" thickBot="1">
      <c r="B308" s="31"/>
      <c r="C308" s="22"/>
      <c r="D308" s="22" t="s">
        <v>431</v>
      </c>
      <c r="E308" s="31"/>
      <c r="F308" s="32"/>
      <c r="G308" s="33"/>
      <c r="H308" s="34"/>
      <c r="I308" s="35"/>
      <c r="J308" s="31"/>
      <c r="K308" s="31"/>
      <c r="L308" s="31"/>
      <c r="M308" s="31"/>
      <c r="N308" s="31"/>
    </row>
    <row r="309" spans="2:14" ht="10.5" customHeight="1" thickTop="1" thickBot="1">
      <c r="B309" s="31"/>
      <c r="C309" s="22"/>
      <c r="D309" s="22" t="s">
        <v>432</v>
      </c>
      <c r="E309" s="31">
        <v>1</v>
      </c>
      <c r="F309" s="32"/>
      <c r="G309" s="33"/>
      <c r="H309" s="34"/>
      <c r="I309" s="35">
        <f>ROUND(PRODUCT(E309:H309),3)</f>
        <v>1</v>
      </c>
      <c r="J309" s="31"/>
      <c r="K309" s="31"/>
      <c r="L309" s="31"/>
      <c r="M309" s="31"/>
      <c r="N309" s="31"/>
    </row>
    <row r="310" spans="2:14" ht="10.5" customHeight="1" thickTop="1" thickBot="1">
      <c r="B310" s="31"/>
      <c r="C310" s="22"/>
      <c r="D310" s="31"/>
      <c r="E310" s="31"/>
      <c r="F310" s="32"/>
      <c r="G310" s="33"/>
      <c r="H310" s="34"/>
      <c r="I310" s="35"/>
      <c r="J310" s="31"/>
      <c r="K310" s="31"/>
      <c r="L310" s="31"/>
      <c r="M310" s="31"/>
      <c r="N310" s="31" t="s">
        <v>433</v>
      </c>
    </row>
    <row r="311" spans="2:14" ht="10.5" customHeight="1" thickTop="1" thickBot="1">
      <c r="B311" s="31"/>
      <c r="C311" s="22"/>
      <c r="D311" s="31" t="s">
        <v>434</v>
      </c>
      <c r="E311" s="31"/>
      <c r="F311" s="32"/>
      <c r="G311" s="33"/>
      <c r="H311" s="34"/>
      <c r="I311" s="35">
        <f>ROUND(SUM(I308:I310),3)</f>
        <v>1</v>
      </c>
      <c r="J311" s="31">
        <v>748.15</v>
      </c>
      <c r="K311" s="31">
        <f>ROUND(PRODUCT(I311:J311),3)</f>
        <v>748.15</v>
      </c>
      <c r="L311" s="31"/>
      <c r="M311" s="31"/>
      <c r="N311" s="31"/>
    </row>
    <row r="312" spans="2:14" ht="10.5" customHeight="1" thickTop="1" thickBot="1">
      <c r="B312" s="31"/>
      <c r="C312" s="22"/>
      <c r="D312" s="31" t="s">
        <v>435</v>
      </c>
      <c r="E312" s="31"/>
      <c r="F312" s="32"/>
      <c r="G312" s="33"/>
      <c r="H312" s="34"/>
      <c r="I312" s="35"/>
      <c r="J312" s="31"/>
      <c r="K312" s="31"/>
      <c r="L312" s="31"/>
      <c r="M312" s="31"/>
      <c r="N312" s="31"/>
    </row>
    <row r="313" spans="2:14" ht="409.6" customHeight="1" thickTop="1" thickBot="1">
      <c r="B313" s="31" t="s">
        <v>436</v>
      </c>
      <c r="C313" s="22" t="s">
        <v>437</v>
      </c>
      <c r="D313" s="48" t="s">
        <v>438</v>
      </c>
      <c r="E313" s="31"/>
      <c r="F313" s="32"/>
      <c r="G313" s="33"/>
      <c r="H313" s="34"/>
      <c r="I313" s="35"/>
      <c r="J313" s="31"/>
      <c r="K313" s="31"/>
      <c r="L313" s="31"/>
      <c r="M313" s="31"/>
      <c r="N313" s="31"/>
    </row>
    <row r="314" spans="2:14" ht="10.5" customHeight="1" thickTop="1" thickBot="1">
      <c r="B314" s="31"/>
      <c r="C314" s="22"/>
      <c r="D314" s="22" t="s">
        <v>439</v>
      </c>
      <c r="E314" s="31"/>
      <c r="F314" s="32"/>
      <c r="G314" s="33"/>
      <c r="H314" s="34"/>
      <c r="I314" s="35"/>
      <c r="J314" s="31"/>
      <c r="K314" s="31"/>
      <c r="L314" s="31"/>
      <c r="M314" s="31"/>
      <c r="N314" s="31"/>
    </row>
    <row r="315" spans="2:14" ht="10.5" customHeight="1" thickTop="1" thickBot="1">
      <c r="B315" s="31"/>
      <c r="C315" s="22"/>
      <c r="D315" s="22" t="s">
        <v>440</v>
      </c>
      <c r="E315" s="31">
        <v>158</v>
      </c>
      <c r="F315" s="32"/>
      <c r="G315" s="33"/>
      <c r="H315" s="34"/>
      <c r="I315" s="35">
        <f>ROUND(PRODUCT(E315:H315),3)</f>
        <v>158</v>
      </c>
      <c r="J315" s="31"/>
      <c r="K315" s="31"/>
      <c r="L315" s="31"/>
      <c r="M315" s="31"/>
      <c r="N315" s="31"/>
    </row>
    <row r="316" spans="2:14" ht="10.5" customHeight="1" thickTop="1" thickBot="1">
      <c r="B316" s="31"/>
      <c r="C316" s="22"/>
      <c r="D316" s="31"/>
      <c r="E316" s="31"/>
      <c r="F316" s="32"/>
      <c r="G316" s="33"/>
      <c r="H316" s="34"/>
      <c r="I316" s="35"/>
      <c r="J316" s="31"/>
      <c r="K316" s="31"/>
      <c r="L316" s="31"/>
      <c r="M316" s="31"/>
      <c r="N316" s="31" t="s">
        <v>441</v>
      </c>
    </row>
    <row r="317" spans="2:14" ht="10.5" customHeight="1" thickTop="1" thickBot="1">
      <c r="B317" s="31"/>
      <c r="C317" s="22"/>
      <c r="D317" s="31" t="s">
        <v>442</v>
      </c>
      <c r="E317" s="31"/>
      <c r="F317" s="32"/>
      <c r="G317" s="33"/>
      <c r="H317" s="34"/>
      <c r="I317" s="35">
        <f>ROUND(SUM(I314:I316),3)</f>
        <v>158</v>
      </c>
      <c r="J317" s="31">
        <v>81.849999999999994</v>
      </c>
      <c r="K317" s="31">
        <f>ROUND(PRODUCT(I317:J317),3)</f>
        <v>12932.3</v>
      </c>
      <c r="L317" s="31"/>
      <c r="M317" s="31"/>
      <c r="N317" s="31"/>
    </row>
    <row r="318" spans="2:14" ht="10.5" customHeight="1" thickTop="1" thickBot="1">
      <c r="B318" s="31"/>
      <c r="C318" s="22"/>
      <c r="D318" s="31" t="s">
        <v>443</v>
      </c>
      <c r="E318" s="31"/>
      <c r="F318" s="32"/>
      <c r="G318" s="33"/>
      <c r="H318" s="34"/>
      <c r="I318" s="35"/>
      <c r="J318" s="31"/>
      <c r="K318" s="31"/>
      <c r="L318" s="31"/>
      <c r="M318" s="31"/>
      <c r="N318" s="31"/>
    </row>
    <row r="319" spans="2:14" ht="59.25" customHeight="1" thickTop="1" thickBot="1">
      <c r="B319" s="31" t="s">
        <v>444</v>
      </c>
      <c r="C319" s="22" t="s">
        <v>445</v>
      </c>
      <c r="D319" s="48" t="s">
        <v>446</v>
      </c>
      <c r="E319" s="31"/>
      <c r="F319" s="32"/>
      <c r="G319" s="33"/>
      <c r="H319" s="34"/>
      <c r="I319" s="35"/>
      <c r="J319" s="31"/>
      <c r="K319" s="31"/>
      <c r="L319" s="31"/>
      <c r="M319" s="31"/>
      <c r="N319" s="31"/>
    </row>
    <row r="320" spans="2:14" ht="10.5" customHeight="1" thickTop="1" thickBot="1">
      <c r="B320" s="31"/>
      <c r="C320" s="22"/>
      <c r="D320" s="22" t="s">
        <v>447</v>
      </c>
      <c r="E320" s="31"/>
      <c r="F320" s="32"/>
      <c r="G320" s="33"/>
      <c r="H320" s="34"/>
      <c r="I320" s="35"/>
      <c r="J320" s="31"/>
      <c r="K320" s="31"/>
      <c r="L320" s="31"/>
      <c r="M320" s="31"/>
      <c r="N320" s="31"/>
    </row>
    <row r="321" spans="2:14" ht="10.5" customHeight="1" thickTop="1" thickBot="1">
      <c r="B321" s="31"/>
      <c r="C321" s="22"/>
      <c r="D321" s="22" t="s">
        <v>448</v>
      </c>
      <c r="E321" s="31">
        <v>158</v>
      </c>
      <c r="F321" s="32"/>
      <c r="G321" s="33"/>
      <c r="H321" s="34"/>
      <c r="I321" s="35">
        <f>ROUND(PRODUCT(E321:H321),3)</f>
        <v>158</v>
      </c>
      <c r="J321" s="31"/>
      <c r="K321" s="31"/>
      <c r="L321" s="31"/>
      <c r="M321" s="31"/>
      <c r="N321" s="31"/>
    </row>
    <row r="322" spans="2:14" ht="10.5" customHeight="1" thickTop="1" thickBot="1">
      <c r="B322" s="31"/>
      <c r="C322" s="22"/>
      <c r="D322" s="31"/>
      <c r="E322" s="31"/>
      <c r="F322" s="32"/>
      <c r="G322" s="33"/>
      <c r="H322" s="34"/>
      <c r="I322" s="35"/>
      <c r="J322" s="31"/>
      <c r="K322" s="31"/>
      <c r="L322" s="31"/>
      <c r="M322" s="31"/>
      <c r="N322" s="31" t="s">
        <v>449</v>
      </c>
    </row>
    <row r="323" spans="2:14" ht="10.5" customHeight="1" thickTop="1" thickBot="1">
      <c r="B323" s="31"/>
      <c r="C323" s="22"/>
      <c r="D323" s="31" t="s">
        <v>450</v>
      </c>
      <c r="E323" s="31"/>
      <c r="F323" s="32"/>
      <c r="G323" s="33"/>
      <c r="H323" s="34"/>
      <c r="I323" s="35">
        <f>ROUND(SUM(I320:I322),3)</f>
        <v>158</v>
      </c>
      <c r="J323" s="31">
        <v>13.01</v>
      </c>
      <c r="K323" s="31">
        <f>ROUND(PRODUCT(I323:J323),3)</f>
        <v>2055.58</v>
      </c>
      <c r="L323" s="31"/>
      <c r="M323" s="31"/>
      <c r="N323" s="31"/>
    </row>
    <row r="324" spans="2:14" ht="10.5" customHeight="1" thickTop="1" thickBot="1">
      <c r="B324" s="31"/>
      <c r="C324" s="22"/>
      <c r="D324" s="31" t="s">
        <v>451</v>
      </c>
      <c r="E324" s="31"/>
      <c r="F324" s="32"/>
      <c r="G324" s="33"/>
      <c r="H324" s="34"/>
      <c r="I324" s="35"/>
      <c r="J324" s="31"/>
      <c r="K324" s="31"/>
      <c r="L324" s="31"/>
      <c r="M324" s="31"/>
      <c r="N324" s="31"/>
    </row>
    <row r="325" spans="2:14" ht="123.75" customHeight="1" thickTop="1" thickBot="1">
      <c r="B325" s="31" t="s">
        <v>452</v>
      </c>
      <c r="C325" s="22" t="s">
        <v>453</v>
      </c>
      <c r="D325" s="48" t="s">
        <v>454</v>
      </c>
      <c r="E325" s="31"/>
      <c r="F325" s="32"/>
      <c r="G325" s="33"/>
      <c r="H325" s="34"/>
      <c r="I325" s="35"/>
      <c r="J325" s="31"/>
      <c r="K325" s="31"/>
      <c r="L325" s="31"/>
      <c r="M325" s="31"/>
      <c r="N325" s="31"/>
    </row>
    <row r="326" spans="2:14" ht="10.5" customHeight="1" thickTop="1" thickBot="1">
      <c r="B326" s="31"/>
      <c r="C326" s="22"/>
      <c r="D326" s="22" t="s">
        <v>455</v>
      </c>
      <c r="E326" s="31"/>
      <c r="F326" s="32"/>
      <c r="G326" s="33"/>
      <c r="H326" s="34"/>
      <c r="I326" s="35"/>
      <c r="J326" s="31"/>
      <c r="K326" s="31"/>
      <c r="L326" s="31"/>
      <c r="M326" s="31"/>
      <c r="N326" s="31"/>
    </row>
    <row r="327" spans="2:14" ht="10.5" customHeight="1" thickTop="1" thickBot="1">
      <c r="B327" s="31"/>
      <c r="C327" s="22"/>
      <c r="D327" s="22" t="s">
        <v>456</v>
      </c>
      <c r="E327" s="31">
        <v>65</v>
      </c>
      <c r="F327" s="32"/>
      <c r="G327" s="33"/>
      <c r="H327" s="34"/>
      <c r="I327" s="35">
        <f>ROUND(PRODUCT(E327:H327),3)</f>
        <v>65</v>
      </c>
      <c r="J327" s="31"/>
      <c r="K327" s="31"/>
      <c r="L327" s="31"/>
      <c r="M327" s="31"/>
      <c r="N327" s="31"/>
    </row>
    <row r="328" spans="2:14" ht="10.5" customHeight="1" thickTop="1" thickBot="1">
      <c r="B328" s="31"/>
      <c r="C328" s="22"/>
      <c r="D328" s="22" t="s">
        <v>457</v>
      </c>
      <c r="E328" s="31">
        <v>59</v>
      </c>
      <c r="F328" s="32"/>
      <c r="G328" s="33"/>
      <c r="H328" s="34"/>
      <c r="I328" s="35">
        <f>ROUND(PRODUCT(E328:H328),3)</f>
        <v>59</v>
      </c>
      <c r="J328" s="31"/>
      <c r="K328" s="31"/>
      <c r="L328" s="31"/>
      <c r="M328" s="31"/>
      <c r="N328" s="31"/>
    </row>
    <row r="329" spans="2:14" ht="10.5" customHeight="1" thickTop="1" thickBot="1">
      <c r="B329" s="31"/>
      <c r="C329" s="22"/>
      <c r="D329" s="31"/>
      <c r="E329" s="31"/>
      <c r="F329" s="32"/>
      <c r="G329" s="33"/>
      <c r="H329" s="34"/>
      <c r="I329" s="35"/>
      <c r="J329" s="31"/>
      <c r="K329" s="31"/>
      <c r="L329" s="31"/>
      <c r="M329" s="31"/>
      <c r="N329" s="31" t="s">
        <v>458</v>
      </c>
    </row>
    <row r="330" spans="2:14" ht="10.5" customHeight="1" thickTop="1" thickBot="1">
      <c r="B330" s="31"/>
      <c r="C330" s="22"/>
      <c r="D330" s="31" t="s">
        <v>459</v>
      </c>
      <c r="E330" s="31"/>
      <c r="F330" s="32"/>
      <c r="G330" s="33"/>
      <c r="H330" s="34"/>
      <c r="I330" s="35">
        <f>ROUND(SUM(I326:I329),3)</f>
        <v>124</v>
      </c>
      <c r="J330" s="31">
        <v>15.5</v>
      </c>
      <c r="K330" s="31">
        <f>ROUND(PRODUCT(I330:J330),3)</f>
        <v>1922</v>
      </c>
      <c r="L330" s="31"/>
      <c r="M330" s="31"/>
      <c r="N330" s="31"/>
    </row>
    <row r="331" spans="2:14" ht="10.5" customHeight="1" thickTop="1" thickBot="1">
      <c r="B331" s="31"/>
      <c r="C331" s="22"/>
      <c r="D331" s="31" t="s">
        <v>460</v>
      </c>
      <c r="E331" s="31"/>
      <c r="F331" s="32"/>
      <c r="G331" s="33"/>
      <c r="H331" s="34"/>
      <c r="I331" s="35"/>
      <c r="J331" s="31"/>
      <c r="K331" s="31"/>
      <c r="L331" s="31"/>
      <c r="M331" s="31"/>
      <c r="N331" s="31"/>
    </row>
    <row r="332" spans="2:14" ht="162.75" customHeight="1" thickTop="1" thickBot="1">
      <c r="B332" s="31" t="s">
        <v>461</v>
      </c>
      <c r="C332" s="22" t="s">
        <v>462</v>
      </c>
      <c r="D332" s="48" t="s">
        <v>463</v>
      </c>
      <c r="E332" s="31"/>
      <c r="F332" s="32"/>
      <c r="G332" s="33"/>
      <c r="H332" s="34"/>
      <c r="I332" s="35"/>
      <c r="J332" s="31"/>
      <c r="K332" s="31"/>
      <c r="L332" s="31"/>
      <c r="M332" s="31"/>
      <c r="N332" s="31"/>
    </row>
    <row r="333" spans="2:14" ht="10.5" customHeight="1" thickTop="1" thickBot="1">
      <c r="B333" s="31"/>
      <c r="C333" s="22"/>
      <c r="D333" s="22" t="s">
        <v>464</v>
      </c>
      <c r="E333" s="31"/>
      <c r="F333" s="32"/>
      <c r="G333" s="33"/>
      <c r="H333" s="34"/>
      <c r="I333" s="35"/>
      <c r="J333" s="31"/>
      <c r="K333" s="31"/>
      <c r="L333" s="31"/>
      <c r="M333" s="31"/>
      <c r="N333" s="31"/>
    </row>
    <row r="334" spans="2:14" ht="10.5" customHeight="1" thickTop="1" thickBot="1">
      <c r="B334" s="31"/>
      <c r="C334" s="22"/>
      <c r="D334" s="22" t="s">
        <v>465</v>
      </c>
      <c r="E334" s="31">
        <v>14</v>
      </c>
      <c r="F334" s="32"/>
      <c r="G334" s="33"/>
      <c r="H334" s="34"/>
      <c r="I334" s="35">
        <f>ROUND(PRODUCT(E334:H334),3)</f>
        <v>14</v>
      </c>
      <c r="J334" s="31"/>
      <c r="K334" s="31"/>
      <c r="L334" s="31"/>
      <c r="M334" s="31"/>
      <c r="N334" s="31"/>
    </row>
    <row r="335" spans="2:14" ht="10.5" customHeight="1" thickTop="1" thickBot="1">
      <c r="B335" s="31"/>
      <c r="C335" s="22"/>
      <c r="D335" s="31"/>
      <c r="E335" s="31"/>
      <c r="F335" s="32"/>
      <c r="G335" s="33"/>
      <c r="H335" s="34"/>
      <c r="I335" s="35"/>
      <c r="J335" s="31"/>
      <c r="K335" s="31"/>
      <c r="L335" s="31"/>
      <c r="M335" s="31"/>
      <c r="N335" s="31" t="s">
        <v>466</v>
      </c>
    </row>
    <row r="336" spans="2:14" ht="10.5" customHeight="1" thickTop="1" thickBot="1">
      <c r="B336" s="31"/>
      <c r="C336" s="22"/>
      <c r="D336" s="31" t="s">
        <v>467</v>
      </c>
      <c r="E336" s="31"/>
      <c r="F336" s="32"/>
      <c r="G336" s="33"/>
      <c r="H336" s="34"/>
      <c r="I336" s="35">
        <f>ROUND(SUM(I333:I335),3)</f>
        <v>14</v>
      </c>
      <c r="J336" s="31">
        <v>83.52</v>
      </c>
      <c r="K336" s="31">
        <f>ROUND(PRODUCT(I336:J336),3)</f>
        <v>1169.28</v>
      </c>
      <c r="L336" s="31"/>
      <c r="M336" s="31"/>
      <c r="N336" s="31"/>
    </row>
    <row r="337" spans="2:14" ht="10.5" customHeight="1" thickTop="1" thickBot="1">
      <c r="B337" s="31"/>
      <c r="C337" s="22"/>
      <c r="D337" s="31" t="s">
        <v>468</v>
      </c>
      <c r="E337" s="31"/>
      <c r="F337" s="32"/>
      <c r="G337" s="33"/>
      <c r="H337" s="34"/>
      <c r="I337" s="35"/>
      <c r="J337" s="31"/>
      <c r="K337" s="31"/>
      <c r="L337" s="31"/>
      <c r="M337" s="31"/>
      <c r="N337" s="31"/>
    </row>
    <row r="338" spans="2:14" ht="138.19999999999999" customHeight="1" thickTop="1" thickBot="1">
      <c r="B338" s="31" t="s">
        <v>469</v>
      </c>
      <c r="C338" s="22" t="s">
        <v>470</v>
      </c>
      <c r="D338" s="48" t="s">
        <v>471</v>
      </c>
      <c r="E338" s="31"/>
      <c r="F338" s="32"/>
      <c r="G338" s="33"/>
      <c r="H338" s="34"/>
      <c r="I338" s="35"/>
      <c r="J338" s="31"/>
      <c r="K338" s="31"/>
      <c r="L338" s="31"/>
      <c r="M338" s="31"/>
      <c r="N338" s="31"/>
    </row>
    <row r="339" spans="2:14" ht="10.5" customHeight="1" thickTop="1" thickBot="1">
      <c r="B339" s="31"/>
      <c r="C339" s="22"/>
      <c r="D339" s="22" t="s">
        <v>472</v>
      </c>
      <c r="E339" s="31"/>
      <c r="F339" s="32"/>
      <c r="G339" s="33"/>
      <c r="H339" s="34"/>
      <c r="I339" s="35"/>
      <c r="J339" s="31"/>
      <c r="K339" s="31"/>
      <c r="L339" s="31"/>
      <c r="M339" s="31"/>
      <c r="N339" s="31"/>
    </row>
    <row r="340" spans="2:14" ht="10.5" customHeight="1" thickTop="1" thickBot="1">
      <c r="B340" s="31"/>
      <c r="C340" s="22"/>
      <c r="D340" s="22" t="s">
        <v>473</v>
      </c>
      <c r="E340" s="31">
        <v>4</v>
      </c>
      <c r="F340" s="32"/>
      <c r="G340" s="33"/>
      <c r="H340" s="34"/>
      <c r="I340" s="35">
        <f>ROUND(PRODUCT(E340:H340),3)</f>
        <v>4</v>
      </c>
      <c r="J340" s="31"/>
      <c r="K340" s="31"/>
      <c r="L340" s="31"/>
      <c r="M340" s="31"/>
      <c r="N340" s="31"/>
    </row>
    <row r="341" spans="2:14" ht="10.5" customHeight="1" thickTop="1" thickBot="1">
      <c r="B341" s="31"/>
      <c r="C341" s="22"/>
      <c r="D341" s="31"/>
      <c r="E341" s="31"/>
      <c r="F341" s="32"/>
      <c r="G341" s="33"/>
      <c r="H341" s="34"/>
      <c r="I341" s="35"/>
      <c r="J341" s="31"/>
      <c r="K341" s="31"/>
      <c r="L341" s="31"/>
      <c r="M341" s="31"/>
      <c r="N341" s="31" t="s">
        <v>474</v>
      </c>
    </row>
    <row r="342" spans="2:14" ht="10.5" customHeight="1" thickTop="1" thickBot="1">
      <c r="B342" s="31"/>
      <c r="C342" s="22"/>
      <c r="D342" s="31" t="s">
        <v>475</v>
      </c>
      <c r="E342" s="31"/>
      <c r="F342" s="32"/>
      <c r="G342" s="33"/>
      <c r="H342" s="34"/>
      <c r="I342" s="35">
        <f>ROUND(SUM(I339:I341),3)</f>
        <v>4</v>
      </c>
      <c r="J342" s="31">
        <v>54.11</v>
      </c>
      <c r="K342" s="31">
        <f>ROUND(PRODUCT(I342:J342),3)</f>
        <v>216.44</v>
      </c>
      <c r="L342" s="31"/>
      <c r="M342" s="31"/>
      <c r="N342" s="31"/>
    </row>
    <row r="343" spans="2:14" ht="10.5" customHeight="1" thickTop="1" thickBot="1">
      <c r="B343" s="31"/>
      <c r="C343" s="22"/>
      <c r="D343" s="31" t="s">
        <v>476</v>
      </c>
      <c r="E343" s="31"/>
      <c r="F343" s="32"/>
      <c r="G343" s="33"/>
      <c r="H343" s="34"/>
      <c r="I343" s="35"/>
      <c r="J343" s="31"/>
      <c r="K343" s="31"/>
      <c r="L343" s="31"/>
      <c r="M343" s="31"/>
      <c r="N343" s="31"/>
    </row>
    <row r="344" spans="2:14" ht="135.6" customHeight="1" thickTop="1" thickBot="1">
      <c r="B344" s="31" t="s">
        <v>477</v>
      </c>
      <c r="C344" s="22" t="s">
        <v>478</v>
      </c>
      <c r="D344" s="48" t="s">
        <v>479</v>
      </c>
      <c r="E344" s="31"/>
      <c r="F344" s="32"/>
      <c r="G344" s="33"/>
      <c r="H344" s="34"/>
      <c r="I344" s="35"/>
      <c r="J344" s="31"/>
      <c r="K344" s="31"/>
      <c r="L344" s="31"/>
      <c r="M344" s="31"/>
      <c r="N344" s="31"/>
    </row>
    <row r="345" spans="2:14" ht="10.5" customHeight="1" thickTop="1" thickBot="1">
      <c r="B345" s="31"/>
      <c r="C345" s="22"/>
      <c r="D345" s="22" t="s">
        <v>480</v>
      </c>
      <c r="E345" s="31"/>
      <c r="F345" s="32"/>
      <c r="G345" s="33"/>
      <c r="H345" s="34"/>
      <c r="I345" s="35"/>
      <c r="J345" s="31"/>
      <c r="K345" s="31"/>
      <c r="L345" s="31"/>
      <c r="M345" s="31"/>
      <c r="N345" s="31"/>
    </row>
    <row r="346" spans="2:14" ht="10.5" customHeight="1" thickTop="1" thickBot="1">
      <c r="B346" s="31"/>
      <c r="C346" s="22"/>
      <c r="D346" s="22" t="s">
        <v>481</v>
      </c>
      <c r="E346" s="31">
        <v>4</v>
      </c>
      <c r="F346" s="32"/>
      <c r="G346" s="33"/>
      <c r="H346" s="34"/>
      <c r="I346" s="35">
        <f>ROUND(PRODUCT(E346:H346),3)</f>
        <v>4</v>
      </c>
      <c r="J346" s="31"/>
      <c r="K346" s="31"/>
      <c r="L346" s="31"/>
      <c r="M346" s="31"/>
      <c r="N346" s="31"/>
    </row>
    <row r="347" spans="2:14" ht="10.5" customHeight="1" thickTop="1" thickBot="1">
      <c r="B347" s="31"/>
      <c r="C347" s="22"/>
      <c r="D347" s="31"/>
      <c r="E347" s="31"/>
      <c r="F347" s="32"/>
      <c r="G347" s="33"/>
      <c r="H347" s="34"/>
      <c r="I347" s="35"/>
      <c r="J347" s="31"/>
      <c r="K347" s="31"/>
      <c r="L347" s="31"/>
      <c r="M347" s="31"/>
      <c r="N347" s="31" t="s">
        <v>482</v>
      </c>
    </row>
    <row r="348" spans="2:14" ht="10.5" customHeight="1" thickTop="1" thickBot="1">
      <c r="B348" s="31"/>
      <c r="C348" s="22"/>
      <c r="D348" s="31" t="s">
        <v>483</v>
      </c>
      <c r="E348" s="31"/>
      <c r="F348" s="32"/>
      <c r="G348" s="33"/>
      <c r="H348" s="34"/>
      <c r="I348" s="35">
        <f>ROUND(SUM(I345:I347),3)</f>
        <v>4</v>
      </c>
      <c r="J348" s="31">
        <v>15.61</v>
      </c>
      <c r="K348" s="31">
        <f>ROUND(PRODUCT(I348:J348),3)</f>
        <v>62.44</v>
      </c>
      <c r="L348" s="31"/>
      <c r="M348" s="31"/>
      <c r="N348" s="31"/>
    </row>
    <row r="349" spans="2:14" ht="10.5" customHeight="1" thickTop="1" thickBot="1">
      <c r="B349" s="31"/>
      <c r="C349" s="22"/>
      <c r="D349" s="31" t="s">
        <v>484</v>
      </c>
      <c r="E349" s="31"/>
      <c r="F349" s="32"/>
      <c r="G349" s="33"/>
      <c r="H349" s="34"/>
      <c r="I349" s="35"/>
      <c r="J349" s="31"/>
      <c r="K349" s="31"/>
      <c r="L349" s="31"/>
      <c r="M349" s="31"/>
      <c r="N349" s="31"/>
    </row>
    <row r="350" spans="2:14" ht="92.1" customHeight="1" thickTop="1" thickBot="1">
      <c r="B350" s="31" t="s">
        <v>485</v>
      </c>
      <c r="C350" s="22" t="s">
        <v>486</v>
      </c>
      <c r="D350" s="48" t="s">
        <v>487</v>
      </c>
      <c r="E350" s="31"/>
      <c r="F350" s="32"/>
      <c r="G350" s="33"/>
      <c r="H350" s="34"/>
      <c r="I350" s="35"/>
      <c r="J350" s="31"/>
      <c r="K350" s="31"/>
      <c r="L350" s="31"/>
      <c r="M350" s="31"/>
      <c r="N350" s="31"/>
    </row>
    <row r="351" spans="2:14" ht="10.5" customHeight="1" thickTop="1" thickBot="1">
      <c r="B351" s="31"/>
      <c r="C351" s="22"/>
      <c r="D351" s="22" t="s">
        <v>488</v>
      </c>
      <c r="E351" s="31"/>
      <c r="F351" s="32"/>
      <c r="G351" s="33"/>
      <c r="H351" s="34"/>
      <c r="I351" s="35"/>
      <c r="J351" s="31"/>
      <c r="K351" s="31"/>
      <c r="L351" s="31"/>
      <c r="M351" s="31"/>
      <c r="N351" s="31"/>
    </row>
    <row r="352" spans="2:14" ht="10.5" customHeight="1" thickTop="1" thickBot="1">
      <c r="B352" s="31"/>
      <c r="C352" s="22"/>
      <c r="D352" s="22" t="s">
        <v>489</v>
      </c>
      <c r="E352" s="31">
        <v>25</v>
      </c>
      <c r="F352" s="32"/>
      <c r="G352" s="33"/>
      <c r="H352" s="34"/>
      <c r="I352" s="35">
        <f>ROUND(PRODUCT(E352:H352),3)</f>
        <v>25</v>
      </c>
      <c r="J352" s="31"/>
      <c r="K352" s="31"/>
      <c r="L352" s="31"/>
      <c r="M352" s="31"/>
      <c r="N352" s="31"/>
    </row>
    <row r="353" spans="2:14" ht="10.5" customHeight="1" thickTop="1" thickBot="1">
      <c r="B353" s="31"/>
      <c r="C353" s="22"/>
      <c r="D353" s="31"/>
      <c r="E353" s="31"/>
      <c r="F353" s="32"/>
      <c r="G353" s="33"/>
      <c r="H353" s="34"/>
      <c r="I353" s="35"/>
      <c r="J353" s="31"/>
      <c r="K353" s="31"/>
      <c r="L353" s="31"/>
      <c r="M353" s="31"/>
      <c r="N353" s="31" t="s">
        <v>490</v>
      </c>
    </row>
    <row r="354" spans="2:14" ht="10.5" customHeight="1" thickTop="1" thickBot="1">
      <c r="B354" s="31"/>
      <c r="C354" s="22"/>
      <c r="D354" s="31" t="s">
        <v>491</v>
      </c>
      <c r="E354" s="31"/>
      <c r="F354" s="32"/>
      <c r="G354" s="33"/>
      <c r="H354" s="34"/>
      <c r="I354" s="35">
        <f>ROUND(SUM(I351:I353),3)</f>
        <v>25</v>
      </c>
      <c r="J354" s="31">
        <v>207.49</v>
      </c>
      <c r="K354" s="31">
        <f>ROUND(PRODUCT(I354:J354),3)</f>
        <v>5187.25</v>
      </c>
      <c r="L354" s="31"/>
      <c r="M354" s="31"/>
      <c r="N354" s="31"/>
    </row>
    <row r="355" spans="2:14" ht="10.5" customHeight="1" thickTop="1" thickBot="1">
      <c r="B355" s="31"/>
      <c r="C355" s="22"/>
      <c r="D355" s="31" t="s">
        <v>492</v>
      </c>
      <c r="E355" s="31"/>
      <c r="F355" s="32"/>
      <c r="G355" s="33"/>
      <c r="H355" s="34"/>
      <c r="I355" s="35"/>
      <c r="J355" s="31"/>
      <c r="K355" s="31"/>
      <c r="L355" s="31"/>
      <c r="M355" s="31"/>
      <c r="N355" s="31"/>
    </row>
    <row r="356" spans="2:14" ht="191.1" customHeight="1" thickTop="1" thickBot="1">
      <c r="B356" s="31" t="s">
        <v>493</v>
      </c>
      <c r="C356" s="22" t="s">
        <v>494</v>
      </c>
      <c r="D356" s="48" t="s">
        <v>495</v>
      </c>
      <c r="E356" s="31"/>
      <c r="F356" s="32"/>
      <c r="G356" s="33"/>
      <c r="H356" s="34"/>
      <c r="I356" s="35"/>
      <c r="J356" s="31"/>
      <c r="K356" s="31"/>
      <c r="L356" s="31"/>
      <c r="M356" s="31"/>
      <c r="N356" s="31"/>
    </row>
    <row r="357" spans="2:14" ht="10.5" customHeight="1" thickTop="1" thickBot="1">
      <c r="B357" s="31"/>
      <c r="C357" s="22"/>
      <c r="D357" s="22" t="s">
        <v>496</v>
      </c>
      <c r="E357" s="31"/>
      <c r="F357" s="32"/>
      <c r="G357" s="33"/>
      <c r="H357" s="34"/>
      <c r="I357" s="35"/>
      <c r="J357" s="31"/>
      <c r="K357" s="31"/>
      <c r="L357" s="31"/>
      <c r="M357" s="31"/>
      <c r="N357" s="31"/>
    </row>
    <row r="358" spans="2:14" ht="10.5" customHeight="1" thickTop="1" thickBot="1">
      <c r="B358" s="31"/>
      <c r="C358" s="22"/>
      <c r="D358" s="22" t="s">
        <v>497</v>
      </c>
      <c r="E358" s="31">
        <v>2</v>
      </c>
      <c r="F358" s="32"/>
      <c r="G358" s="33"/>
      <c r="H358" s="34"/>
      <c r="I358" s="35">
        <f>ROUND(PRODUCT(E358:H358),3)</f>
        <v>2</v>
      </c>
      <c r="J358" s="31"/>
      <c r="K358" s="31"/>
      <c r="L358" s="31"/>
      <c r="M358" s="31"/>
      <c r="N358" s="31"/>
    </row>
    <row r="359" spans="2:14" ht="10.5" customHeight="1" thickTop="1" thickBot="1">
      <c r="B359" s="31"/>
      <c r="C359" s="22"/>
      <c r="D359" s="31"/>
      <c r="E359" s="31"/>
      <c r="F359" s="32"/>
      <c r="G359" s="33"/>
      <c r="H359" s="34"/>
      <c r="I359" s="35"/>
      <c r="J359" s="31"/>
      <c r="K359" s="31"/>
      <c r="L359" s="31"/>
      <c r="M359" s="31"/>
      <c r="N359" s="31" t="s">
        <v>498</v>
      </c>
    </row>
    <row r="360" spans="2:14" ht="10.5" customHeight="1" thickTop="1" thickBot="1">
      <c r="B360" s="31"/>
      <c r="C360" s="22"/>
      <c r="D360" s="31" t="s">
        <v>499</v>
      </c>
      <c r="E360" s="31"/>
      <c r="F360" s="32"/>
      <c r="G360" s="33"/>
      <c r="H360" s="34"/>
      <c r="I360" s="35">
        <f>ROUND(SUM(I357:I359),3)</f>
        <v>2</v>
      </c>
      <c r="J360" s="31">
        <v>327.39999999999998</v>
      </c>
      <c r="K360" s="31">
        <f>ROUND(PRODUCT(I360:J360),3)</f>
        <v>654.79999999999995</v>
      </c>
      <c r="L360" s="31"/>
      <c r="M360" s="31"/>
      <c r="N360" s="31"/>
    </row>
    <row r="361" spans="2:14" ht="10.5" customHeight="1" thickTop="1" thickBot="1">
      <c r="B361" s="31"/>
      <c r="C361" s="22"/>
      <c r="D361" s="31" t="s">
        <v>500</v>
      </c>
      <c r="E361" s="31"/>
      <c r="F361" s="32"/>
      <c r="G361" s="33"/>
      <c r="H361" s="34"/>
      <c r="I361" s="35"/>
      <c r="J361" s="31"/>
      <c r="K361" s="31"/>
      <c r="L361" s="31"/>
      <c r="M361" s="31"/>
      <c r="N361" s="31"/>
    </row>
    <row r="362" spans="2:14" ht="185.45" customHeight="1" thickTop="1" thickBot="1">
      <c r="B362" s="31" t="s">
        <v>501</v>
      </c>
      <c r="C362" s="22" t="s">
        <v>502</v>
      </c>
      <c r="D362" s="48" t="s">
        <v>503</v>
      </c>
      <c r="E362" s="31"/>
      <c r="F362" s="32"/>
      <c r="G362" s="33"/>
      <c r="H362" s="34"/>
      <c r="I362" s="35"/>
      <c r="J362" s="31"/>
      <c r="K362" s="31"/>
      <c r="L362" s="31"/>
      <c r="M362" s="31"/>
      <c r="N362" s="31"/>
    </row>
    <row r="363" spans="2:14" ht="10.5" customHeight="1" thickTop="1" thickBot="1">
      <c r="B363" s="31"/>
      <c r="C363" s="22"/>
      <c r="D363" s="22" t="s">
        <v>504</v>
      </c>
      <c r="E363" s="31"/>
      <c r="F363" s="32"/>
      <c r="G363" s="33"/>
      <c r="H363" s="34"/>
      <c r="I363" s="35"/>
      <c r="J363" s="31"/>
      <c r="K363" s="31"/>
      <c r="L363" s="31"/>
      <c r="M363" s="31"/>
      <c r="N363" s="31"/>
    </row>
    <row r="364" spans="2:14" ht="10.5" customHeight="1" thickTop="1" thickBot="1">
      <c r="B364" s="31"/>
      <c r="C364" s="22"/>
      <c r="D364" s="22" t="s">
        <v>505</v>
      </c>
      <c r="E364" s="31">
        <v>4</v>
      </c>
      <c r="F364" s="32"/>
      <c r="G364" s="33"/>
      <c r="H364" s="34"/>
      <c r="I364" s="35">
        <f>ROUND(PRODUCT(E364:H364),3)</f>
        <v>4</v>
      </c>
      <c r="J364" s="31"/>
      <c r="K364" s="31"/>
      <c r="L364" s="31"/>
      <c r="M364" s="31"/>
      <c r="N364" s="31"/>
    </row>
    <row r="365" spans="2:14" ht="10.5" customHeight="1" thickTop="1" thickBot="1">
      <c r="B365" s="31"/>
      <c r="C365" s="22"/>
      <c r="D365" s="31"/>
      <c r="E365" s="31"/>
      <c r="F365" s="32"/>
      <c r="G365" s="33"/>
      <c r="H365" s="34"/>
      <c r="I365" s="35"/>
      <c r="J365" s="31"/>
      <c r="K365" s="31"/>
      <c r="L365" s="31"/>
      <c r="M365" s="31"/>
      <c r="N365" s="31" t="s">
        <v>506</v>
      </c>
    </row>
    <row r="366" spans="2:14" ht="10.5" customHeight="1" thickTop="1" thickBot="1">
      <c r="B366" s="31"/>
      <c r="C366" s="22"/>
      <c r="D366" s="31" t="s">
        <v>507</v>
      </c>
      <c r="E366" s="31"/>
      <c r="F366" s="32"/>
      <c r="G366" s="33"/>
      <c r="H366" s="34"/>
      <c r="I366" s="35">
        <f>ROUND(SUM(I363:I365),3)</f>
        <v>4</v>
      </c>
      <c r="J366" s="31">
        <v>70.58</v>
      </c>
      <c r="K366" s="31">
        <f>ROUND(PRODUCT(I366:J366),3)</f>
        <v>282.32</v>
      </c>
      <c r="L366" s="31"/>
      <c r="M366" s="31"/>
      <c r="N366" s="31"/>
    </row>
    <row r="367" spans="2:14" ht="10.5" customHeight="1" thickTop="1" thickBot="1">
      <c r="B367" s="31"/>
      <c r="C367" s="22"/>
      <c r="D367" s="31" t="s">
        <v>508</v>
      </c>
      <c r="E367" s="31"/>
      <c r="F367" s="32"/>
      <c r="G367" s="33"/>
      <c r="H367" s="34"/>
      <c r="I367" s="35"/>
      <c r="J367" s="31"/>
      <c r="K367" s="31"/>
      <c r="L367" s="31"/>
      <c r="M367" s="31"/>
      <c r="N367" s="31"/>
    </row>
    <row r="368" spans="2:14" ht="107.85" customHeight="1" thickTop="1" thickBot="1">
      <c r="B368" s="31" t="s">
        <v>509</v>
      </c>
      <c r="C368" s="22" t="s">
        <v>510</v>
      </c>
      <c r="D368" s="48" t="s">
        <v>511</v>
      </c>
      <c r="E368" s="31"/>
      <c r="F368" s="32"/>
      <c r="G368" s="33"/>
      <c r="H368" s="34"/>
      <c r="I368" s="35"/>
      <c r="J368" s="31"/>
      <c r="K368" s="31"/>
      <c r="L368" s="31"/>
      <c r="M368" s="31"/>
      <c r="N368" s="31"/>
    </row>
    <row r="369" spans="2:14" ht="10.5" customHeight="1" thickTop="1" thickBot="1">
      <c r="B369" s="31"/>
      <c r="C369" s="22"/>
      <c r="D369" s="22" t="s">
        <v>512</v>
      </c>
      <c r="E369" s="31"/>
      <c r="F369" s="32"/>
      <c r="G369" s="33"/>
      <c r="H369" s="34"/>
      <c r="I369" s="35"/>
      <c r="J369" s="31"/>
      <c r="K369" s="31"/>
      <c r="L369" s="31"/>
      <c r="M369" s="31"/>
      <c r="N369" s="31"/>
    </row>
    <row r="370" spans="2:14" ht="10.5" customHeight="1" thickTop="1" thickBot="1">
      <c r="B370" s="31"/>
      <c r="C370" s="22"/>
      <c r="D370" s="22" t="s">
        <v>513</v>
      </c>
      <c r="E370" s="31">
        <v>1</v>
      </c>
      <c r="F370" s="32"/>
      <c r="G370" s="33"/>
      <c r="H370" s="34"/>
      <c r="I370" s="35">
        <f>ROUND(PRODUCT(E370:H370),3)</f>
        <v>1</v>
      </c>
      <c r="J370" s="31"/>
      <c r="K370" s="31"/>
      <c r="L370" s="31"/>
      <c r="M370" s="31"/>
      <c r="N370" s="31"/>
    </row>
    <row r="371" spans="2:14" ht="10.5" customHeight="1" thickTop="1" thickBot="1">
      <c r="B371" s="31"/>
      <c r="C371" s="22"/>
      <c r="D371" s="31"/>
      <c r="E371" s="31"/>
      <c r="F371" s="32"/>
      <c r="G371" s="33"/>
      <c r="H371" s="34"/>
      <c r="I371" s="35"/>
      <c r="J371" s="31"/>
      <c r="K371" s="31"/>
      <c r="L371" s="31"/>
      <c r="M371" s="31"/>
      <c r="N371" s="31" t="s">
        <v>514</v>
      </c>
    </row>
    <row r="372" spans="2:14" ht="10.5" customHeight="1" thickTop="1" thickBot="1">
      <c r="B372" s="31"/>
      <c r="C372" s="22"/>
      <c r="D372" s="31" t="s">
        <v>515</v>
      </c>
      <c r="E372" s="31"/>
      <c r="F372" s="32"/>
      <c r="G372" s="33"/>
      <c r="H372" s="34"/>
      <c r="I372" s="35">
        <f>ROUND(SUM(I369:I371),3)</f>
        <v>1</v>
      </c>
      <c r="J372" s="31">
        <v>161.75</v>
      </c>
      <c r="K372" s="31">
        <f>ROUND(PRODUCT(I372:J372),3)</f>
        <v>161.75</v>
      </c>
      <c r="L372" s="31"/>
      <c r="M372" s="31"/>
      <c r="N372" s="31"/>
    </row>
    <row r="373" spans="2:14" ht="10.5" customHeight="1" thickTop="1" thickBot="1">
      <c r="B373" s="31"/>
      <c r="C373" s="22"/>
      <c r="D373" s="31" t="s">
        <v>516</v>
      </c>
      <c r="E373" s="31"/>
      <c r="F373" s="32"/>
      <c r="G373" s="33"/>
      <c r="H373" s="34"/>
      <c r="I373" s="35"/>
      <c r="J373" s="31"/>
      <c r="K373" s="31"/>
      <c r="L373" s="31"/>
      <c r="M373" s="31"/>
      <c r="N373" s="31"/>
    </row>
    <row r="374" spans="2:14" ht="185.1" customHeight="1" thickTop="1" thickBot="1">
      <c r="B374" s="31" t="s">
        <v>517</v>
      </c>
      <c r="C374" s="22" t="s">
        <v>518</v>
      </c>
      <c r="D374" s="48" t="s">
        <v>519</v>
      </c>
      <c r="E374" s="31"/>
      <c r="F374" s="32"/>
      <c r="G374" s="33"/>
      <c r="H374" s="34"/>
      <c r="I374" s="35"/>
      <c r="J374" s="31"/>
      <c r="K374" s="31"/>
      <c r="L374" s="31"/>
      <c r="M374" s="31"/>
      <c r="N374" s="31"/>
    </row>
    <row r="375" spans="2:14" ht="10.5" customHeight="1" thickTop="1" thickBot="1">
      <c r="B375" s="31"/>
      <c r="C375" s="22"/>
      <c r="D375" s="22" t="s">
        <v>520</v>
      </c>
      <c r="E375" s="31"/>
      <c r="F375" s="32"/>
      <c r="G375" s="33"/>
      <c r="H375" s="34"/>
      <c r="I375" s="35"/>
      <c r="J375" s="31"/>
      <c r="K375" s="31"/>
      <c r="L375" s="31"/>
      <c r="M375" s="31"/>
      <c r="N375" s="31"/>
    </row>
    <row r="376" spans="2:14" ht="10.5" customHeight="1" thickTop="1" thickBot="1">
      <c r="B376" s="31"/>
      <c r="C376" s="22"/>
      <c r="D376" s="22" t="s">
        <v>521</v>
      </c>
      <c r="E376" s="31">
        <v>2</v>
      </c>
      <c r="F376" s="32"/>
      <c r="G376" s="33"/>
      <c r="H376" s="34"/>
      <c r="I376" s="35">
        <f>ROUND(PRODUCT(E376:H376),3)</f>
        <v>2</v>
      </c>
      <c r="J376" s="31"/>
      <c r="K376" s="31"/>
      <c r="L376" s="31"/>
      <c r="M376" s="31"/>
      <c r="N376" s="31"/>
    </row>
    <row r="377" spans="2:14" ht="10.5" customHeight="1" thickTop="1" thickBot="1">
      <c r="B377" s="31"/>
      <c r="C377" s="22"/>
      <c r="D377" s="31"/>
      <c r="E377" s="31"/>
      <c r="F377" s="32"/>
      <c r="G377" s="33"/>
      <c r="H377" s="34"/>
      <c r="I377" s="35"/>
      <c r="J377" s="31"/>
      <c r="K377" s="31"/>
      <c r="L377" s="31"/>
      <c r="M377" s="31"/>
      <c r="N377" s="31" t="s">
        <v>522</v>
      </c>
    </row>
    <row r="378" spans="2:14" ht="10.5" customHeight="1" thickTop="1" thickBot="1">
      <c r="B378" s="31"/>
      <c r="C378" s="22"/>
      <c r="D378" s="31" t="s">
        <v>523</v>
      </c>
      <c r="E378" s="31"/>
      <c r="F378" s="32"/>
      <c r="G378" s="33"/>
      <c r="H378" s="34"/>
      <c r="I378" s="35">
        <f>ROUND(SUM(I375:I377),3)</f>
        <v>2</v>
      </c>
      <c r="J378" s="31">
        <v>29.9</v>
      </c>
      <c r="K378" s="31">
        <f>ROUND(PRODUCT(I378:J378),3)</f>
        <v>59.8</v>
      </c>
      <c r="L378" s="31"/>
      <c r="M378" s="31"/>
      <c r="N378" s="31"/>
    </row>
    <row r="379" spans="2:14" ht="10.5" customHeight="1" thickTop="1" thickBot="1">
      <c r="B379" s="31"/>
      <c r="C379" s="22"/>
      <c r="D379" s="31" t="s">
        <v>524</v>
      </c>
      <c r="E379" s="31"/>
      <c r="F379" s="32"/>
      <c r="G379" s="33"/>
      <c r="H379" s="34"/>
      <c r="I379" s="35"/>
      <c r="J379" s="31"/>
      <c r="K379" s="31"/>
      <c r="L379" s="31"/>
      <c r="M379" s="31"/>
      <c r="N379" s="31"/>
    </row>
    <row r="380" spans="2:14" ht="409.6" customHeight="1" thickTop="1" thickBot="1">
      <c r="B380" s="31" t="s">
        <v>525</v>
      </c>
      <c r="C380" s="22" t="s">
        <v>526</v>
      </c>
      <c r="D380" s="48" t="s">
        <v>527</v>
      </c>
      <c r="E380" s="31"/>
      <c r="F380" s="32"/>
      <c r="G380" s="33"/>
      <c r="H380" s="34"/>
      <c r="I380" s="35"/>
      <c r="J380" s="31"/>
      <c r="K380" s="31"/>
      <c r="L380" s="31"/>
      <c r="M380" s="31"/>
      <c r="N380" s="31"/>
    </row>
    <row r="381" spans="2:14" ht="10.5" customHeight="1" thickTop="1" thickBot="1">
      <c r="B381" s="31"/>
      <c r="C381" s="22"/>
      <c r="D381" s="22" t="s">
        <v>528</v>
      </c>
      <c r="E381" s="31"/>
      <c r="F381" s="32"/>
      <c r="G381" s="33"/>
      <c r="H381" s="34"/>
      <c r="I381" s="35"/>
      <c r="J381" s="31"/>
      <c r="K381" s="31"/>
      <c r="L381" s="31"/>
      <c r="M381" s="31"/>
      <c r="N381" s="31"/>
    </row>
    <row r="382" spans="2:14" ht="10.5" customHeight="1" thickTop="1" thickBot="1">
      <c r="B382" s="31"/>
      <c r="C382" s="22"/>
      <c r="D382" s="22" t="s">
        <v>529</v>
      </c>
      <c r="E382" s="31">
        <v>4</v>
      </c>
      <c r="F382" s="32"/>
      <c r="G382" s="33"/>
      <c r="H382" s="34"/>
      <c r="I382" s="35">
        <f>ROUND(PRODUCT(E382:H382),3)</f>
        <v>4</v>
      </c>
      <c r="J382" s="31"/>
      <c r="K382" s="31"/>
      <c r="L382" s="31"/>
      <c r="M382" s="31"/>
      <c r="N382" s="31"/>
    </row>
    <row r="383" spans="2:14" ht="10.5" customHeight="1" thickTop="1" thickBot="1">
      <c r="B383" s="31"/>
      <c r="C383" s="22"/>
      <c r="D383" s="31"/>
      <c r="E383" s="31"/>
      <c r="F383" s="32"/>
      <c r="G383" s="33"/>
      <c r="H383" s="34"/>
      <c r="I383" s="35"/>
      <c r="J383" s="31"/>
      <c r="K383" s="31"/>
      <c r="L383" s="31"/>
      <c r="M383" s="31"/>
      <c r="N383" s="31" t="s">
        <v>530</v>
      </c>
    </row>
    <row r="384" spans="2:14" ht="10.5" customHeight="1" thickTop="1" thickBot="1">
      <c r="B384" s="31"/>
      <c r="C384" s="22"/>
      <c r="D384" s="31" t="s">
        <v>531</v>
      </c>
      <c r="E384" s="31"/>
      <c r="F384" s="32"/>
      <c r="G384" s="33"/>
      <c r="H384" s="34"/>
      <c r="I384" s="35">
        <f>ROUND(SUM(I381:I383),3)</f>
        <v>4</v>
      </c>
      <c r="J384" s="31">
        <v>72.959999999999994</v>
      </c>
      <c r="K384" s="31">
        <f>ROUND(PRODUCT(I384:J384),3)</f>
        <v>291.83999999999997</v>
      </c>
      <c r="L384" s="31"/>
      <c r="M384" s="31"/>
      <c r="N384" s="31"/>
    </row>
    <row r="385" spans="2:14" ht="10.5" customHeight="1" thickTop="1" thickBot="1">
      <c r="B385" s="31"/>
      <c r="C385" s="22"/>
      <c r="D385" s="31" t="s">
        <v>532</v>
      </c>
      <c r="E385" s="31"/>
      <c r="F385" s="32"/>
      <c r="G385" s="33"/>
      <c r="H385" s="34"/>
      <c r="I385" s="35"/>
      <c r="J385" s="31"/>
      <c r="K385" s="31"/>
      <c r="L385" s="31"/>
      <c r="M385" s="31"/>
      <c r="N385" s="31"/>
    </row>
    <row r="386" spans="2:14" ht="409.6" customHeight="1" thickTop="1" thickBot="1">
      <c r="B386" s="31" t="s">
        <v>533</v>
      </c>
      <c r="C386" s="22" t="s">
        <v>534</v>
      </c>
      <c r="D386" s="48" t="s">
        <v>535</v>
      </c>
      <c r="E386" s="31"/>
      <c r="F386" s="32"/>
      <c r="G386" s="33"/>
      <c r="H386" s="34"/>
      <c r="I386" s="35"/>
      <c r="J386" s="31"/>
      <c r="K386" s="31"/>
      <c r="L386" s="31"/>
      <c r="M386" s="31"/>
      <c r="N386" s="31"/>
    </row>
    <row r="387" spans="2:14" ht="10.5" customHeight="1" thickTop="1" thickBot="1">
      <c r="B387" s="31"/>
      <c r="C387" s="22"/>
      <c r="D387" s="22" t="s">
        <v>536</v>
      </c>
      <c r="E387" s="31"/>
      <c r="F387" s="32"/>
      <c r="G387" s="33"/>
      <c r="H387" s="34"/>
      <c r="I387" s="35"/>
      <c r="J387" s="31"/>
      <c r="K387" s="31"/>
      <c r="L387" s="31"/>
      <c r="M387" s="31"/>
      <c r="N387" s="31"/>
    </row>
    <row r="388" spans="2:14" ht="10.5" customHeight="1" thickTop="1" thickBot="1">
      <c r="B388" s="31"/>
      <c r="C388" s="22"/>
      <c r="D388" s="22" t="s">
        <v>537</v>
      </c>
      <c r="E388" s="31">
        <v>15</v>
      </c>
      <c r="F388" s="32"/>
      <c r="G388" s="33"/>
      <c r="H388" s="34"/>
      <c r="I388" s="35">
        <f>ROUND(PRODUCT(E388:H388),3)</f>
        <v>15</v>
      </c>
      <c r="J388" s="31"/>
      <c r="K388" s="31"/>
      <c r="L388" s="31"/>
      <c r="M388" s="31"/>
      <c r="N388" s="31"/>
    </row>
    <row r="389" spans="2:14" ht="10.5" customHeight="1" thickTop="1" thickBot="1">
      <c r="B389" s="31"/>
      <c r="C389" s="22"/>
      <c r="D389" s="31"/>
      <c r="E389" s="31"/>
      <c r="F389" s="32"/>
      <c r="G389" s="33"/>
      <c r="H389" s="34"/>
      <c r="I389" s="35"/>
      <c r="J389" s="31"/>
      <c r="K389" s="31"/>
      <c r="L389" s="31"/>
      <c r="M389" s="31"/>
      <c r="N389" s="31" t="s">
        <v>538</v>
      </c>
    </row>
    <row r="390" spans="2:14" ht="10.5" customHeight="1" thickTop="1" thickBot="1">
      <c r="B390" s="31"/>
      <c r="C390" s="22"/>
      <c r="D390" s="31" t="s">
        <v>539</v>
      </c>
      <c r="E390" s="31"/>
      <c r="F390" s="32"/>
      <c r="G390" s="33"/>
      <c r="H390" s="34"/>
      <c r="I390" s="35">
        <f>ROUND(SUM(I387:I389),3)</f>
        <v>15</v>
      </c>
      <c r="J390" s="31">
        <v>82.96</v>
      </c>
      <c r="K390" s="31">
        <f>ROUND(PRODUCT(I390:J390),3)</f>
        <v>1244.4000000000001</v>
      </c>
      <c r="L390" s="31"/>
      <c r="M390" s="31"/>
      <c r="N390" s="31"/>
    </row>
    <row r="391" spans="2:14" ht="10.5" customHeight="1" thickTop="1" thickBot="1">
      <c r="B391" s="31"/>
      <c r="C391" s="22"/>
      <c r="D391" s="31" t="s">
        <v>540</v>
      </c>
      <c r="E391" s="31"/>
      <c r="F391" s="32"/>
      <c r="G391" s="33"/>
      <c r="H391" s="34"/>
      <c r="I391" s="35"/>
      <c r="J391" s="31"/>
      <c r="K391" s="31"/>
      <c r="L391" s="31"/>
      <c r="M391" s="31"/>
      <c r="N391" s="31"/>
    </row>
    <row r="392" spans="2:14" ht="409.6" customHeight="1" thickTop="1" thickBot="1">
      <c r="B392" s="31" t="s">
        <v>541</v>
      </c>
      <c r="C392" s="22" t="s">
        <v>542</v>
      </c>
      <c r="D392" s="48" t="s">
        <v>543</v>
      </c>
      <c r="E392" s="31"/>
      <c r="F392" s="32"/>
      <c r="G392" s="33"/>
      <c r="H392" s="34"/>
      <c r="I392" s="35"/>
      <c r="J392" s="31"/>
      <c r="K392" s="31"/>
      <c r="L392" s="31"/>
      <c r="M392" s="31"/>
      <c r="N392" s="31"/>
    </row>
    <row r="393" spans="2:14" ht="10.5" customHeight="1" thickTop="1" thickBot="1">
      <c r="B393" s="31"/>
      <c r="C393" s="22"/>
      <c r="D393" s="22" t="s">
        <v>544</v>
      </c>
      <c r="E393" s="31"/>
      <c r="F393" s="32"/>
      <c r="G393" s="33"/>
      <c r="H393" s="34"/>
      <c r="I393" s="35"/>
      <c r="J393" s="31"/>
      <c r="K393" s="31"/>
      <c r="L393" s="31"/>
      <c r="M393" s="31"/>
      <c r="N393" s="31"/>
    </row>
    <row r="394" spans="2:14" ht="10.5" customHeight="1" thickTop="1" thickBot="1">
      <c r="B394" s="31"/>
      <c r="C394" s="22"/>
      <c r="D394" s="22" t="s">
        <v>545</v>
      </c>
      <c r="E394" s="31">
        <v>19</v>
      </c>
      <c r="F394" s="32"/>
      <c r="G394" s="33"/>
      <c r="H394" s="34"/>
      <c r="I394" s="35">
        <f>ROUND(PRODUCT(E394:H394),3)</f>
        <v>19</v>
      </c>
      <c r="J394" s="31"/>
      <c r="K394" s="31"/>
      <c r="L394" s="31"/>
      <c r="M394" s="31"/>
      <c r="N394" s="31"/>
    </row>
    <row r="395" spans="2:14" ht="10.5" customHeight="1" thickTop="1" thickBot="1">
      <c r="B395" s="31"/>
      <c r="C395" s="22"/>
      <c r="D395" s="31"/>
      <c r="E395" s="31"/>
      <c r="F395" s="32"/>
      <c r="G395" s="33"/>
      <c r="H395" s="34"/>
      <c r="I395" s="35"/>
      <c r="J395" s="31"/>
      <c r="K395" s="31"/>
      <c r="L395" s="31"/>
      <c r="M395" s="31"/>
      <c r="N395" s="31" t="s">
        <v>546</v>
      </c>
    </row>
    <row r="396" spans="2:14" ht="10.5" customHeight="1" thickTop="1" thickBot="1">
      <c r="B396" s="31"/>
      <c r="C396" s="22"/>
      <c r="D396" s="31" t="s">
        <v>547</v>
      </c>
      <c r="E396" s="31"/>
      <c r="F396" s="32"/>
      <c r="G396" s="33"/>
      <c r="H396" s="34"/>
      <c r="I396" s="35">
        <f>ROUND(SUM(I393:I395),3)</f>
        <v>19</v>
      </c>
      <c r="J396" s="31">
        <v>11.86</v>
      </c>
      <c r="K396" s="31">
        <f>ROUND(PRODUCT(I396:J396),3)</f>
        <v>225.34</v>
      </c>
      <c r="L396" s="31"/>
      <c r="M396" s="31"/>
      <c r="N396" s="31"/>
    </row>
    <row r="397" spans="2:14" ht="10.5" customHeight="1" thickTop="1" thickBot="1">
      <c r="B397" s="31"/>
      <c r="C397" s="22"/>
      <c r="D397" s="31" t="s">
        <v>548</v>
      </c>
      <c r="E397" s="31"/>
      <c r="F397" s="32"/>
      <c r="G397" s="33"/>
      <c r="H397" s="34"/>
      <c r="I397" s="35"/>
      <c r="J397" s="31"/>
      <c r="K397" s="31"/>
      <c r="L397" s="31"/>
      <c r="M397" s="31"/>
      <c r="N397" s="31"/>
    </row>
    <row r="398" spans="2:14" ht="322.35000000000002" customHeight="1" thickTop="1" thickBot="1">
      <c r="B398" s="31" t="s">
        <v>549</v>
      </c>
      <c r="C398" s="22" t="s">
        <v>550</v>
      </c>
      <c r="D398" s="48" t="s">
        <v>551</v>
      </c>
      <c r="E398" s="31"/>
      <c r="F398" s="32"/>
      <c r="G398" s="33"/>
      <c r="H398" s="34"/>
      <c r="I398" s="35"/>
      <c r="J398" s="31"/>
      <c r="K398" s="31"/>
      <c r="L398" s="31"/>
      <c r="M398" s="31"/>
      <c r="N398" s="31"/>
    </row>
    <row r="399" spans="2:14" ht="10.5" customHeight="1" thickTop="1" thickBot="1">
      <c r="B399" s="31"/>
      <c r="C399" s="22"/>
      <c r="D399" s="22" t="s">
        <v>552</v>
      </c>
      <c r="E399" s="31"/>
      <c r="F399" s="32"/>
      <c r="G399" s="33"/>
      <c r="H399" s="34"/>
      <c r="I399" s="35"/>
      <c r="J399" s="31"/>
      <c r="K399" s="31"/>
      <c r="L399" s="31"/>
      <c r="M399" s="31"/>
      <c r="N399" s="31"/>
    </row>
    <row r="400" spans="2:14" ht="10.5" customHeight="1" thickTop="1" thickBot="1">
      <c r="B400" s="31"/>
      <c r="C400" s="22"/>
      <c r="D400" s="22" t="s">
        <v>553</v>
      </c>
      <c r="E400" s="31">
        <v>6</v>
      </c>
      <c r="F400" s="32"/>
      <c r="G400" s="33"/>
      <c r="H400" s="34"/>
      <c r="I400" s="35">
        <f>ROUND(PRODUCT(E400:H400),3)</f>
        <v>6</v>
      </c>
      <c r="J400" s="31"/>
      <c r="K400" s="31"/>
      <c r="L400" s="31"/>
      <c r="M400" s="31"/>
      <c r="N400" s="31"/>
    </row>
    <row r="401" spans="2:14" ht="10.5" customHeight="1" thickTop="1" thickBot="1">
      <c r="B401" s="31"/>
      <c r="C401" s="22"/>
      <c r="D401" s="31"/>
      <c r="E401" s="31"/>
      <c r="F401" s="32"/>
      <c r="G401" s="33"/>
      <c r="H401" s="34"/>
      <c r="I401" s="35"/>
      <c r="J401" s="31"/>
      <c r="K401" s="31"/>
      <c r="L401" s="31"/>
      <c r="M401" s="31"/>
      <c r="N401" s="31" t="s">
        <v>554</v>
      </c>
    </row>
    <row r="402" spans="2:14" ht="10.5" customHeight="1" thickTop="1" thickBot="1">
      <c r="B402" s="31"/>
      <c r="C402" s="22"/>
      <c r="D402" s="31" t="s">
        <v>555</v>
      </c>
      <c r="E402" s="31"/>
      <c r="F402" s="32"/>
      <c r="G402" s="33"/>
      <c r="H402" s="34"/>
      <c r="I402" s="35">
        <f>ROUND(SUM(I399:I401),3)</f>
        <v>6</v>
      </c>
      <c r="J402" s="31">
        <v>439.59</v>
      </c>
      <c r="K402" s="31">
        <f>ROUND(PRODUCT(I402:J402),3)</f>
        <v>2637.54</v>
      </c>
      <c r="L402" s="31"/>
      <c r="M402" s="31"/>
      <c r="N402" s="31"/>
    </row>
    <row r="403" spans="2:14" ht="10.5" customHeight="1" thickTop="1" thickBot="1">
      <c r="B403" s="31"/>
      <c r="C403" s="22"/>
      <c r="D403" s="31" t="s">
        <v>556</v>
      </c>
      <c r="E403" s="31"/>
      <c r="F403" s="32"/>
      <c r="G403" s="33"/>
      <c r="H403" s="34"/>
      <c r="I403" s="35"/>
      <c r="J403" s="31"/>
      <c r="K403" s="31"/>
      <c r="L403" s="31"/>
      <c r="M403" s="31"/>
      <c r="N403" s="31"/>
    </row>
    <row r="404" spans="2:14" ht="153" customHeight="1" thickTop="1" thickBot="1">
      <c r="B404" s="31" t="s">
        <v>557</v>
      </c>
      <c r="C404" s="22" t="s">
        <v>558</v>
      </c>
      <c r="D404" s="48" t="s">
        <v>559</v>
      </c>
      <c r="E404" s="31"/>
      <c r="F404" s="32"/>
      <c r="G404" s="33"/>
      <c r="H404" s="34"/>
      <c r="I404" s="35"/>
      <c r="J404" s="31"/>
      <c r="K404" s="31"/>
      <c r="L404" s="31"/>
      <c r="M404" s="31"/>
      <c r="N404" s="31"/>
    </row>
    <row r="405" spans="2:14" ht="10.5" customHeight="1" thickTop="1" thickBot="1">
      <c r="B405" s="31"/>
      <c r="C405" s="22"/>
      <c r="D405" s="22" t="s">
        <v>560</v>
      </c>
      <c r="E405" s="31"/>
      <c r="F405" s="32"/>
      <c r="G405" s="33"/>
      <c r="H405" s="34"/>
      <c r="I405" s="35"/>
      <c r="J405" s="31"/>
      <c r="K405" s="31"/>
      <c r="L405" s="31"/>
      <c r="M405" s="31"/>
      <c r="N405" s="31"/>
    </row>
    <row r="406" spans="2:14" ht="10.5" customHeight="1" thickTop="1" thickBot="1">
      <c r="B406" s="31"/>
      <c r="C406" s="22"/>
      <c r="D406" s="22" t="s">
        <v>561</v>
      </c>
      <c r="E406" s="31">
        <v>2</v>
      </c>
      <c r="F406" s="32"/>
      <c r="G406" s="33"/>
      <c r="H406" s="34"/>
      <c r="I406" s="35">
        <f>ROUND(PRODUCT(E406:H406),3)</f>
        <v>2</v>
      </c>
      <c r="J406" s="31"/>
      <c r="K406" s="31"/>
      <c r="L406" s="31"/>
      <c r="M406" s="31"/>
      <c r="N406" s="31"/>
    </row>
    <row r="407" spans="2:14" ht="10.5" customHeight="1" thickTop="1" thickBot="1">
      <c r="B407" s="31"/>
      <c r="C407" s="22"/>
      <c r="D407" s="31"/>
      <c r="E407" s="31"/>
      <c r="F407" s="32"/>
      <c r="G407" s="33"/>
      <c r="H407" s="34"/>
      <c r="I407" s="35"/>
      <c r="J407" s="31"/>
      <c r="K407" s="31"/>
      <c r="L407" s="31"/>
      <c r="M407" s="31"/>
      <c r="N407" s="31" t="s">
        <v>562</v>
      </c>
    </row>
    <row r="408" spans="2:14" ht="10.5" customHeight="1" thickTop="1" thickBot="1">
      <c r="B408" s="31"/>
      <c r="C408" s="22"/>
      <c r="D408" s="31" t="s">
        <v>563</v>
      </c>
      <c r="E408" s="31"/>
      <c r="F408" s="32"/>
      <c r="G408" s="33"/>
      <c r="H408" s="34"/>
      <c r="I408" s="35">
        <f>ROUND(SUM(I405:I407),3)</f>
        <v>2</v>
      </c>
      <c r="J408" s="31">
        <v>480.9</v>
      </c>
      <c r="K408" s="31">
        <f>ROUND(PRODUCT(I408:J408),3)</f>
        <v>961.8</v>
      </c>
      <c r="L408" s="31"/>
      <c r="M408" s="31"/>
      <c r="N408" s="31"/>
    </row>
    <row r="409" spans="2:14" ht="10.5" customHeight="1" thickTop="1" thickBot="1">
      <c r="B409" s="31"/>
      <c r="C409" s="22"/>
      <c r="D409" s="31" t="s">
        <v>564</v>
      </c>
      <c r="E409" s="31"/>
      <c r="F409" s="32"/>
      <c r="G409" s="33"/>
      <c r="H409" s="34"/>
      <c r="I409" s="35"/>
      <c r="J409" s="31"/>
      <c r="K409" s="31"/>
      <c r="L409" s="31"/>
      <c r="M409" s="31"/>
      <c r="N409" s="31"/>
    </row>
    <row r="410" spans="2:14" ht="308.10000000000002" customHeight="1" thickTop="1" thickBot="1">
      <c r="B410" s="31" t="s">
        <v>565</v>
      </c>
      <c r="C410" s="22" t="s">
        <v>566</v>
      </c>
      <c r="D410" s="48" t="s">
        <v>567</v>
      </c>
      <c r="E410" s="31"/>
      <c r="F410" s="32"/>
      <c r="G410" s="33"/>
      <c r="H410" s="34"/>
      <c r="I410" s="35"/>
      <c r="J410" s="31"/>
      <c r="K410" s="31"/>
      <c r="L410" s="31"/>
      <c r="M410" s="31"/>
      <c r="N410" s="31"/>
    </row>
    <row r="411" spans="2:14" ht="10.5" customHeight="1" thickTop="1" thickBot="1">
      <c r="B411" s="31"/>
      <c r="C411" s="22"/>
      <c r="D411" s="22" t="s">
        <v>568</v>
      </c>
      <c r="E411" s="31"/>
      <c r="F411" s="32"/>
      <c r="G411" s="33"/>
      <c r="H411" s="34"/>
      <c r="I411" s="35"/>
      <c r="J411" s="31"/>
      <c r="K411" s="31"/>
      <c r="L411" s="31"/>
      <c r="M411" s="31"/>
      <c r="N411" s="31"/>
    </row>
    <row r="412" spans="2:14" ht="10.5" customHeight="1" thickTop="1" thickBot="1">
      <c r="B412" s="31"/>
      <c r="C412" s="22"/>
      <c r="D412" s="22" t="s">
        <v>569</v>
      </c>
      <c r="E412" s="31">
        <v>1</v>
      </c>
      <c r="F412" s="32"/>
      <c r="G412" s="33"/>
      <c r="H412" s="34"/>
      <c r="I412" s="35">
        <f>ROUND(PRODUCT(E412:H412),3)</f>
        <v>1</v>
      </c>
      <c r="J412" s="31"/>
      <c r="K412" s="31"/>
      <c r="L412" s="31"/>
      <c r="M412" s="31"/>
      <c r="N412" s="31"/>
    </row>
    <row r="413" spans="2:14" ht="10.5" customHeight="1" thickTop="1" thickBot="1">
      <c r="B413" s="31"/>
      <c r="C413" s="22"/>
      <c r="D413" s="31"/>
      <c r="E413" s="31"/>
      <c r="F413" s="32"/>
      <c r="G413" s="33"/>
      <c r="H413" s="34"/>
      <c r="I413" s="35"/>
      <c r="J413" s="31"/>
      <c r="K413" s="31"/>
      <c r="L413" s="31"/>
      <c r="M413" s="31"/>
      <c r="N413" s="31" t="s">
        <v>570</v>
      </c>
    </row>
    <row r="414" spans="2:14" ht="10.5" customHeight="1" thickTop="1" thickBot="1">
      <c r="B414" s="31"/>
      <c r="C414" s="22"/>
      <c r="D414" s="31" t="s">
        <v>571</v>
      </c>
      <c r="E414" s="31"/>
      <c r="F414" s="32"/>
      <c r="G414" s="33"/>
      <c r="H414" s="34"/>
      <c r="I414" s="35">
        <f>ROUND(SUM(I411:I413),3)</f>
        <v>1</v>
      </c>
      <c r="J414" s="31">
        <v>504.97</v>
      </c>
      <c r="K414" s="31">
        <f>ROUND(PRODUCT(I414:J414),3)</f>
        <v>504.97</v>
      </c>
      <c r="L414" s="31"/>
      <c r="M414" s="31"/>
      <c r="N414" s="31"/>
    </row>
    <row r="415" spans="2:14" ht="10.5" customHeight="1" thickTop="1" thickBot="1">
      <c r="B415" s="31"/>
      <c r="C415" s="22"/>
      <c r="D415" s="31" t="s">
        <v>572</v>
      </c>
      <c r="E415" s="31"/>
      <c r="F415" s="32"/>
      <c r="G415" s="33"/>
      <c r="H415" s="34"/>
      <c r="I415" s="35"/>
      <c r="J415" s="31"/>
      <c r="K415" s="31"/>
      <c r="L415" s="31"/>
      <c r="M415" s="31"/>
      <c r="N415" s="31"/>
    </row>
    <row r="416" spans="2:14" ht="117" customHeight="1" thickTop="1" thickBot="1">
      <c r="B416" s="31" t="s">
        <v>573</v>
      </c>
      <c r="C416" s="22" t="s">
        <v>574</v>
      </c>
      <c r="D416" s="48" t="s">
        <v>575</v>
      </c>
      <c r="E416" s="31"/>
      <c r="F416" s="32"/>
      <c r="G416" s="33"/>
      <c r="H416" s="34"/>
      <c r="I416" s="35"/>
      <c r="J416" s="31"/>
      <c r="K416" s="31"/>
      <c r="L416" s="31"/>
      <c r="M416" s="31"/>
      <c r="N416" s="31"/>
    </row>
    <row r="417" spans="2:14" ht="10.5" customHeight="1" thickTop="1" thickBot="1">
      <c r="B417" s="31"/>
      <c r="C417" s="22"/>
      <c r="D417" s="22" t="s">
        <v>576</v>
      </c>
      <c r="E417" s="31"/>
      <c r="F417" s="32"/>
      <c r="G417" s="33"/>
      <c r="H417" s="34"/>
      <c r="I417" s="35"/>
      <c r="J417" s="31"/>
      <c r="K417" s="31"/>
      <c r="L417" s="31"/>
      <c r="M417" s="31"/>
      <c r="N417" s="31"/>
    </row>
    <row r="418" spans="2:14" ht="10.5" customHeight="1" thickTop="1" thickBot="1">
      <c r="B418" s="31"/>
      <c r="C418" s="22"/>
      <c r="D418" s="22" t="s">
        <v>577</v>
      </c>
      <c r="E418" s="31">
        <v>750</v>
      </c>
      <c r="F418" s="32"/>
      <c r="G418" s="33"/>
      <c r="H418" s="34"/>
      <c r="I418" s="35">
        <f>ROUND(PRODUCT(E418:H418),3)</f>
        <v>750</v>
      </c>
      <c r="J418" s="31"/>
      <c r="K418" s="31"/>
      <c r="L418" s="31"/>
      <c r="M418" s="31"/>
      <c r="N418" s="31"/>
    </row>
    <row r="419" spans="2:14" ht="10.5" customHeight="1" thickTop="1" thickBot="1">
      <c r="B419" s="31"/>
      <c r="C419" s="22"/>
      <c r="D419" s="22" t="s">
        <v>578</v>
      </c>
      <c r="E419" s="31">
        <v>2820</v>
      </c>
      <c r="F419" s="32"/>
      <c r="G419" s="33"/>
      <c r="H419" s="34"/>
      <c r="I419" s="35">
        <f>ROUND(PRODUCT(E419:H419),3)</f>
        <v>2820</v>
      </c>
      <c r="J419" s="31"/>
      <c r="K419" s="31"/>
      <c r="L419" s="31"/>
      <c r="M419" s="31"/>
      <c r="N419" s="31"/>
    </row>
    <row r="420" spans="2:14" ht="10.5" customHeight="1" thickTop="1" thickBot="1">
      <c r="B420" s="31"/>
      <c r="C420" s="22"/>
      <c r="D420" s="31"/>
      <c r="E420" s="31"/>
      <c r="F420" s="32"/>
      <c r="G420" s="33"/>
      <c r="H420" s="34"/>
      <c r="I420" s="35"/>
      <c r="J420" s="31"/>
      <c r="K420" s="31"/>
      <c r="L420" s="31"/>
      <c r="M420" s="31"/>
      <c r="N420" s="31" t="s">
        <v>579</v>
      </c>
    </row>
    <row r="421" spans="2:14" ht="10.5" customHeight="1" thickTop="1" thickBot="1">
      <c r="B421" s="31"/>
      <c r="C421" s="22"/>
      <c r="D421" s="31" t="s">
        <v>580</v>
      </c>
      <c r="E421" s="31"/>
      <c r="F421" s="32"/>
      <c r="G421" s="33"/>
      <c r="H421" s="34"/>
      <c r="I421" s="35">
        <f>ROUND(SUM(I417:I420),3)</f>
        <v>3570</v>
      </c>
      <c r="J421" s="31">
        <v>2.35</v>
      </c>
      <c r="K421" s="31">
        <f>ROUND(PRODUCT(I421:J421),3)</f>
        <v>8389.5</v>
      </c>
      <c r="L421" s="31"/>
      <c r="M421" s="31"/>
      <c r="N421" s="31"/>
    </row>
    <row r="422" spans="2:14" ht="10.5" customHeight="1" thickTop="1" thickBot="1">
      <c r="B422" s="31"/>
      <c r="C422" s="22"/>
      <c r="D422" s="31" t="s">
        <v>581</v>
      </c>
      <c r="E422" s="31"/>
      <c r="F422" s="32"/>
      <c r="G422" s="33"/>
      <c r="H422" s="34"/>
      <c r="I422" s="35"/>
      <c r="J422" s="31"/>
      <c r="K422" s="31"/>
      <c r="L422" s="31"/>
      <c r="M422" s="31"/>
      <c r="N422" s="31"/>
    </row>
    <row r="423" spans="2:14" ht="96.6" customHeight="1" thickTop="1" thickBot="1">
      <c r="B423" s="31" t="s">
        <v>582</v>
      </c>
      <c r="C423" s="22" t="s">
        <v>583</v>
      </c>
      <c r="D423" s="48" t="s">
        <v>584</v>
      </c>
      <c r="E423" s="31"/>
      <c r="F423" s="32"/>
      <c r="G423" s="33"/>
      <c r="H423" s="34"/>
      <c r="I423" s="35"/>
      <c r="J423" s="31"/>
      <c r="K423" s="31"/>
      <c r="L423" s="31"/>
      <c r="M423" s="31"/>
      <c r="N423" s="31"/>
    </row>
    <row r="424" spans="2:14" ht="10.5" customHeight="1" thickTop="1" thickBot="1">
      <c r="B424" s="31"/>
      <c r="C424" s="22"/>
      <c r="D424" s="22" t="s">
        <v>585</v>
      </c>
      <c r="E424" s="31"/>
      <c r="F424" s="32"/>
      <c r="G424" s="33"/>
      <c r="H424" s="34"/>
      <c r="I424" s="35"/>
      <c r="J424" s="31"/>
      <c r="K424" s="31"/>
      <c r="L424" s="31"/>
      <c r="M424" s="31"/>
      <c r="N424" s="31"/>
    </row>
    <row r="425" spans="2:14" ht="10.5" customHeight="1" thickTop="1" thickBot="1">
      <c r="B425" s="31"/>
      <c r="C425" s="22"/>
      <c r="D425" s="22" t="s">
        <v>586</v>
      </c>
      <c r="E425" s="31">
        <v>865</v>
      </c>
      <c r="F425" s="32"/>
      <c r="G425" s="33"/>
      <c r="H425" s="34"/>
      <c r="I425" s="35">
        <f>ROUND(PRODUCT(E425:H425),3)</f>
        <v>865</v>
      </c>
      <c r="J425" s="31"/>
      <c r="K425" s="31"/>
      <c r="L425" s="31"/>
      <c r="M425" s="31"/>
      <c r="N425" s="31"/>
    </row>
    <row r="426" spans="2:14" ht="10.5" customHeight="1" thickTop="1" thickBot="1">
      <c r="B426" s="31"/>
      <c r="C426" s="22"/>
      <c r="D426" s="31"/>
      <c r="E426" s="31"/>
      <c r="F426" s="32"/>
      <c r="G426" s="33"/>
      <c r="H426" s="34"/>
      <c r="I426" s="35"/>
      <c r="J426" s="31"/>
      <c r="K426" s="31"/>
      <c r="L426" s="31"/>
      <c r="M426" s="31"/>
      <c r="N426" s="31" t="s">
        <v>587</v>
      </c>
    </row>
    <row r="427" spans="2:14" ht="10.5" customHeight="1" thickTop="1" thickBot="1">
      <c r="B427" s="31"/>
      <c r="C427" s="22"/>
      <c r="D427" s="31" t="s">
        <v>588</v>
      </c>
      <c r="E427" s="31"/>
      <c r="F427" s="32"/>
      <c r="G427" s="33"/>
      <c r="H427" s="34"/>
      <c r="I427" s="35">
        <f>ROUND(SUM(I424:I426),3)</f>
        <v>865</v>
      </c>
      <c r="J427" s="31">
        <v>6.62</v>
      </c>
      <c r="K427" s="31">
        <f>ROUND(PRODUCT(I427:J427),3)</f>
        <v>5726.3</v>
      </c>
      <c r="L427" s="31"/>
      <c r="M427" s="31"/>
      <c r="N427" s="31"/>
    </row>
    <row r="428" spans="2:14" ht="10.5" customHeight="1" thickTop="1" thickBot="1">
      <c r="B428" s="31"/>
      <c r="C428" s="22"/>
      <c r="D428" s="31" t="s">
        <v>589</v>
      </c>
      <c r="E428" s="31"/>
      <c r="F428" s="32"/>
      <c r="G428" s="33"/>
      <c r="H428" s="34"/>
      <c r="I428" s="35"/>
      <c r="J428" s="31"/>
      <c r="K428" s="31"/>
      <c r="L428" s="31"/>
      <c r="M428" s="31"/>
      <c r="N428" s="31"/>
    </row>
    <row r="429" spans="2:14" ht="409.6" customHeight="1" thickTop="1" thickBot="1">
      <c r="B429" s="31" t="s">
        <v>590</v>
      </c>
      <c r="C429" s="22" t="s">
        <v>591</v>
      </c>
      <c r="D429" s="48" t="s">
        <v>592</v>
      </c>
      <c r="E429" s="31"/>
      <c r="F429" s="32"/>
      <c r="G429" s="33"/>
      <c r="H429" s="34"/>
      <c r="I429" s="35"/>
      <c r="J429" s="31"/>
      <c r="K429" s="31"/>
      <c r="L429" s="31"/>
      <c r="M429" s="31"/>
      <c r="N429" s="31"/>
    </row>
    <row r="430" spans="2:14" ht="10.5" customHeight="1" thickTop="1" thickBot="1">
      <c r="B430" s="31"/>
      <c r="C430" s="22"/>
      <c r="D430" s="22" t="s">
        <v>593</v>
      </c>
      <c r="E430" s="31"/>
      <c r="F430" s="32"/>
      <c r="G430" s="33"/>
      <c r="H430" s="34"/>
      <c r="I430" s="35"/>
      <c r="J430" s="31"/>
      <c r="K430" s="31"/>
      <c r="L430" s="31"/>
      <c r="M430" s="31"/>
      <c r="N430" s="31"/>
    </row>
    <row r="431" spans="2:14" ht="10.5" customHeight="1" thickTop="1" thickBot="1">
      <c r="B431" s="31"/>
      <c r="C431" s="22"/>
      <c r="D431" s="22" t="s">
        <v>594</v>
      </c>
      <c r="E431" s="31">
        <v>7</v>
      </c>
      <c r="F431" s="32"/>
      <c r="G431" s="33"/>
      <c r="H431" s="34"/>
      <c r="I431" s="35">
        <f>ROUND(PRODUCT(E431:H431),3)</f>
        <v>7</v>
      </c>
      <c r="J431" s="31"/>
      <c r="K431" s="31"/>
      <c r="L431" s="31"/>
      <c r="M431" s="31"/>
      <c r="N431" s="31"/>
    </row>
    <row r="432" spans="2:14" ht="10.5" customHeight="1" thickTop="1" thickBot="1">
      <c r="B432" s="31"/>
      <c r="C432" s="22"/>
      <c r="D432" s="31"/>
      <c r="E432" s="31"/>
      <c r="F432" s="32"/>
      <c r="G432" s="33"/>
      <c r="H432" s="34"/>
      <c r="I432" s="35"/>
      <c r="J432" s="31"/>
      <c r="K432" s="31"/>
      <c r="L432" s="31"/>
      <c r="M432" s="31"/>
      <c r="N432" s="31" t="s">
        <v>595</v>
      </c>
    </row>
    <row r="433" spans="2:14" ht="10.5" customHeight="1" thickTop="1" thickBot="1">
      <c r="B433" s="31"/>
      <c r="C433" s="22"/>
      <c r="D433" s="31" t="s">
        <v>596</v>
      </c>
      <c r="E433" s="31"/>
      <c r="F433" s="32"/>
      <c r="G433" s="33"/>
      <c r="H433" s="34"/>
      <c r="I433" s="35">
        <f>ROUND(SUM(I430:I432),3)</f>
        <v>7</v>
      </c>
      <c r="J433" s="31">
        <v>81.849999999999994</v>
      </c>
      <c r="K433" s="31">
        <f>ROUND(PRODUCT(I433:J433),3)</f>
        <v>572.95000000000005</v>
      </c>
      <c r="L433" s="31"/>
      <c r="M433" s="31"/>
      <c r="N433" s="31"/>
    </row>
    <row r="434" spans="2:14" ht="10.5" customHeight="1" thickTop="1" thickBot="1">
      <c r="B434" s="31"/>
      <c r="C434" s="22"/>
      <c r="D434" s="31" t="s">
        <v>597</v>
      </c>
      <c r="E434" s="31"/>
      <c r="F434" s="32"/>
      <c r="G434" s="33"/>
      <c r="H434" s="34"/>
      <c r="I434" s="35"/>
      <c r="J434" s="31"/>
      <c r="K434" s="31"/>
      <c r="L434" s="31"/>
      <c r="M434" s="31"/>
      <c r="N434" s="31"/>
    </row>
    <row r="435" spans="2:14" ht="59.25" customHeight="1" thickTop="1" thickBot="1">
      <c r="B435" s="31" t="s">
        <v>598</v>
      </c>
      <c r="C435" s="22" t="s">
        <v>599</v>
      </c>
      <c r="D435" s="48" t="s">
        <v>600</v>
      </c>
      <c r="E435" s="31"/>
      <c r="F435" s="32"/>
      <c r="G435" s="33"/>
      <c r="H435" s="34"/>
      <c r="I435" s="35"/>
      <c r="J435" s="31"/>
      <c r="K435" s="31"/>
      <c r="L435" s="31"/>
      <c r="M435" s="31"/>
      <c r="N435" s="31"/>
    </row>
    <row r="436" spans="2:14" ht="10.5" customHeight="1" thickTop="1" thickBot="1">
      <c r="B436" s="31"/>
      <c r="C436" s="22"/>
      <c r="D436" s="22" t="s">
        <v>601</v>
      </c>
      <c r="E436" s="31"/>
      <c r="F436" s="32"/>
      <c r="G436" s="33"/>
      <c r="H436" s="34"/>
      <c r="I436" s="35"/>
      <c r="J436" s="31"/>
      <c r="K436" s="31"/>
      <c r="L436" s="31"/>
      <c r="M436" s="31"/>
      <c r="N436" s="31"/>
    </row>
    <row r="437" spans="2:14" ht="10.5" customHeight="1" thickTop="1" thickBot="1">
      <c r="B437" s="31"/>
      <c r="C437" s="22"/>
      <c r="D437" s="22" t="s">
        <v>602</v>
      </c>
      <c r="E437" s="31">
        <v>7</v>
      </c>
      <c r="F437" s="32"/>
      <c r="G437" s="33"/>
      <c r="H437" s="34"/>
      <c r="I437" s="35">
        <f>ROUND(PRODUCT(E437:H437),3)</f>
        <v>7</v>
      </c>
      <c r="J437" s="31"/>
      <c r="K437" s="31"/>
      <c r="L437" s="31"/>
      <c r="M437" s="31"/>
      <c r="N437" s="31"/>
    </row>
    <row r="438" spans="2:14" ht="10.5" customHeight="1" thickTop="1" thickBot="1">
      <c r="B438" s="31"/>
      <c r="C438" s="22"/>
      <c r="D438" s="31"/>
      <c r="E438" s="31"/>
      <c r="F438" s="32"/>
      <c r="G438" s="33"/>
      <c r="H438" s="34"/>
      <c r="I438" s="35"/>
      <c r="J438" s="31"/>
      <c r="K438" s="31"/>
      <c r="L438" s="31"/>
      <c r="M438" s="31"/>
      <c r="N438" s="31" t="s">
        <v>603</v>
      </c>
    </row>
    <row r="439" spans="2:14" ht="10.5" customHeight="1" thickTop="1" thickBot="1">
      <c r="B439" s="31"/>
      <c r="C439" s="22"/>
      <c r="D439" s="31" t="s">
        <v>604</v>
      </c>
      <c r="E439" s="31"/>
      <c r="F439" s="32"/>
      <c r="G439" s="33"/>
      <c r="H439" s="34"/>
      <c r="I439" s="35">
        <f>ROUND(SUM(I436:I438),3)</f>
        <v>7</v>
      </c>
      <c r="J439" s="31">
        <v>13.01</v>
      </c>
      <c r="K439" s="31">
        <f>ROUND(PRODUCT(I439:J439),3)</f>
        <v>91.07</v>
      </c>
      <c r="L439" s="31"/>
      <c r="M439" s="31"/>
      <c r="N439" s="31"/>
    </row>
    <row r="440" spans="2:14" ht="10.5" customHeight="1" thickTop="1" thickBot="1">
      <c r="B440" s="31"/>
      <c r="C440" s="22"/>
      <c r="D440" s="31" t="s">
        <v>605</v>
      </c>
      <c r="E440" s="31"/>
      <c r="F440" s="32"/>
      <c r="G440" s="33"/>
      <c r="H440" s="34"/>
      <c r="I440" s="35"/>
      <c r="J440" s="31"/>
      <c r="K440" s="31"/>
      <c r="L440" s="31"/>
      <c r="M440" s="31"/>
      <c r="N440" s="31"/>
    </row>
    <row r="441" spans="2:14" ht="123.75" customHeight="1" thickTop="1" thickBot="1">
      <c r="B441" s="31" t="s">
        <v>606</v>
      </c>
      <c r="C441" s="22" t="s">
        <v>607</v>
      </c>
      <c r="D441" s="48" t="s">
        <v>608</v>
      </c>
      <c r="E441" s="31"/>
      <c r="F441" s="32"/>
      <c r="G441" s="33"/>
      <c r="H441" s="34"/>
      <c r="I441" s="35"/>
      <c r="J441" s="31"/>
      <c r="K441" s="31"/>
      <c r="L441" s="31"/>
      <c r="M441" s="31"/>
      <c r="N441" s="31"/>
    </row>
    <row r="442" spans="2:14" ht="10.5" customHeight="1" thickTop="1" thickBot="1">
      <c r="B442" s="31"/>
      <c r="C442" s="22"/>
      <c r="D442" s="22" t="s">
        <v>609</v>
      </c>
      <c r="E442" s="31"/>
      <c r="F442" s="32"/>
      <c r="G442" s="33"/>
      <c r="H442" s="34"/>
      <c r="I442" s="35"/>
      <c r="J442" s="31"/>
      <c r="K442" s="31"/>
      <c r="L442" s="31"/>
      <c r="M442" s="31"/>
      <c r="N442" s="31"/>
    </row>
    <row r="443" spans="2:14" ht="10.5" customHeight="1" thickTop="1" thickBot="1">
      <c r="B443" s="31"/>
      <c r="C443" s="22"/>
      <c r="D443" s="22" t="s">
        <v>610</v>
      </c>
      <c r="E443" s="31">
        <v>4</v>
      </c>
      <c r="F443" s="32"/>
      <c r="G443" s="33"/>
      <c r="H443" s="34"/>
      <c r="I443" s="35">
        <f>ROUND(PRODUCT(E443:H443),3)</f>
        <v>4</v>
      </c>
      <c r="J443" s="31"/>
      <c r="K443" s="31"/>
      <c r="L443" s="31"/>
      <c r="M443" s="31"/>
      <c r="N443" s="31"/>
    </row>
    <row r="444" spans="2:14" ht="10.5" customHeight="1" thickTop="1" thickBot="1">
      <c r="B444" s="31"/>
      <c r="C444" s="22"/>
      <c r="D444" s="31"/>
      <c r="E444" s="31"/>
      <c r="F444" s="32"/>
      <c r="G444" s="33"/>
      <c r="H444" s="34"/>
      <c r="I444" s="35"/>
      <c r="J444" s="31"/>
      <c r="K444" s="31"/>
      <c r="L444" s="31"/>
      <c r="M444" s="31"/>
      <c r="N444" s="31" t="s">
        <v>611</v>
      </c>
    </row>
    <row r="445" spans="2:14" ht="10.5" customHeight="1" thickTop="1" thickBot="1">
      <c r="B445" s="31"/>
      <c r="C445" s="22"/>
      <c r="D445" s="31" t="s">
        <v>612</v>
      </c>
      <c r="E445" s="31"/>
      <c r="F445" s="32"/>
      <c r="G445" s="33"/>
      <c r="H445" s="34"/>
      <c r="I445" s="35">
        <f>ROUND(SUM(I442:I444),3)</f>
        <v>4</v>
      </c>
      <c r="J445" s="31">
        <v>15.5</v>
      </c>
      <c r="K445" s="31">
        <f>ROUND(PRODUCT(I445:J445),3)</f>
        <v>62</v>
      </c>
      <c r="L445" s="31"/>
      <c r="M445" s="31"/>
      <c r="N445" s="31"/>
    </row>
    <row r="446" spans="2:14" ht="10.5" customHeight="1" thickTop="1" thickBot="1">
      <c r="B446" s="31"/>
      <c r="C446" s="22"/>
      <c r="D446" s="31" t="s">
        <v>613</v>
      </c>
      <c r="E446" s="31"/>
      <c r="F446" s="32"/>
      <c r="G446" s="33"/>
      <c r="H446" s="34"/>
      <c r="I446" s="35"/>
      <c r="J446" s="31"/>
      <c r="K446" s="31"/>
      <c r="L446" s="31"/>
      <c r="M446" s="31"/>
      <c r="N446" s="31"/>
    </row>
    <row r="447" spans="2:14" ht="162.75" customHeight="1" thickTop="1" thickBot="1">
      <c r="B447" s="31" t="s">
        <v>614</v>
      </c>
      <c r="C447" s="22" t="s">
        <v>615</v>
      </c>
      <c r="D447" s="48" t="s">
        <v>616</v>
      </c>
      <c r="E447" s="31"/>
      <c r="F447" s="32"/>
      <c r="G447" s="33"/>
      <c r="H447" s="34"/>
      <c r="I447" s="35"/>
      <c r="J447" s="31"/>
      <c r="K447" s="31"/>
      <c r="L447" s="31"/>
      <c r="M447" s="31"/>
      <c r="N447" s="31"/>
    </row>
    <row r="448" spans="2:14" ht="10.5" customHeight="1" thickTop="1" thickBot="1">
      <c r="B448" s="31"/>
      <c r="C448" s="22"/>
      <c r="D448" s="22" t="s">
        <v>617</v>
      </c>
      <c r="E448" s="31"/>
      <c r="F448" s="32"/>
      <c r="G448" s="33"/>
      <c r="H448" s="34"/>
      <c r="I448" s="35"/>
      <c r="J448" s="31"/>
      <c r="K448" s="31"/>
      <c r="L448" s="31"/>
      <c r="M448" s="31"/>
      <c r="N448" s="31"/>
    </row>
    <row r="449" spans="2:14" ht="10.5" customHeight="1" thickTop="1" thickBot="1">
      <c r="B449" s="31"/>
      <c r="C449" s="22"/>
      <c r="D449" s="22" t="s">
        <v>618</v>
      </c>
      <c r="E449" s="31">
        <v>3</v>
      </c>
      <c r="F449" s="32"/>
      <c r="G449" s="33"/>
      <c r="H449" s="34"/>
      <c r="I449" s="35">
        <f>ROUND(PRODUCT(E449:H449),3)</f>
        <v>3</v>
      </c>
      <c r="J449" s="31"/>
      <c r="K449" s="31"/>
      <c r="L449" s="31"/>
      <c r="M449" s="31"/>
      <c r="N449" s="31"/>
    </row>
    <row r="450" spans="2:14" ht="10.5" customHeight="1" thickTop="1" thickBot="1">
      <c r="B450" s="31"/>
      <c r="C450" s="22"/>
      <c r="D450" s="31"/>
      <c r="E450" s="31"/>
      <c r="F450" s="32"/>
      <c r="G450" s="33"/>
      <c r="H450" s="34"/>
      <c r="I450" s="35"/>
      <c r="J450" s="31"/>
      <c r="K450" s="31"/>
      <c r="L450" s="31"/>
      <c r="M450" s="31"/>
      <c r="N450" s="31" t="s">
        <v>619</v>
      </c>
    </row>
    <row r="451" spans="2:14" ht="10.5" customHeight="1" thickTop="1" thickBot="1">
      <c r="B451" s="31"/>
      <c r="C451" s="22"/>
      <c r="D451" s="31" t="s">
        <v>620</v>
      </c>
      <c r="E451" s="31"/>
      <c r="F451" s="32"/>
      <c r="G451" s="33"/>
      <c r="H451" s="34"/>
      <c r="I451" s="35">
        <f>ROUND(SUM(I448:I450),3)</f>
        <v>3</v>
      </c>
      <c r="J451" s="31">
        <v>83.52</v>
      </c>
      <c r="K451" s="31">
        <f>ROUND(PRODUCT(I451:J451),3)</f>
        <v>250.56</v>
      </c>
      <c r="L451" s="31"/>
      <c r="M451" s="31"/>
      <c r="N451" s="31"/>
    </row>
    <row r="452" spans="2:14" ht="10.5" customHeight="1" thickTop="1" thickBot="1">
      <c r="B452" s="31"/>
      <c r="C452" s="22"/>
      <c r="D452" s="31" t="s">
        <v>621</v>
      </c>
      <c r="E452" s="31"/>
      <c r="F452" s="32"/>
      <c r="G452" s="33"/>
      <c r="H452" s="34"/>
      <c r="I452" s="35"/>
      <c r="J452" s="31"/>
      <c r="K452" s="31"/>
      <c r="L452" s="31"/>
      <c r="M452" s="31"/>
      <c r="N452" s="31"/>
    </row>
    <row r="453" spans="2:14" ht="92.1" customHeight="1" thickTop="1" thickBot="1">
      <c r="B453" s="31" t="s">
        <v>622</v>
      </c>
      <c r="C453" s="22" t="s">
        <v>623</v>
      </c>
      <c r="D453" s="48" t="s">
        <v>624</v>
      </c>
      <c r="E453" s="31"/>
      <c r="F453" s="32"/>
      <c r="G453" s="33"/>
      <c r="H453" s="34"/>
      <c r="I453" s="35"/>
      <c r="J453" s="31"/>
      <c r="K453" s="31"/>
      <c r="L453" s="31"/>
      <c r="M453" s="31"/>
      <c r="N453" s="31"/>
    </row>
    <row r="454" spans="2:14" ht="10.5" customHeight="1" thickTop="1" thickBot="1">
      <c r="B454" s="31"/>
      <c r="C454" s="22"/>
      <c r="D454" s="22" t="s">
        <v>625</v>
      </c>
      <c r="E454" s="31"/>
      <c r="F454" s="32"/>
      <c r="G454" s="33"/>
      <c r="H454" s="34"/>
      <c r="I454" s="35"/>
      <c r="J454" s="31"/>
      <c r="K454" s="31"/>
      <c r="L454" s="31"/>
      <c r="M454" s="31"/>
      <c r="N454" s="31"/>
    </row>
    <row r="455" spans="2:14" ht="10.5" customHeight="1" thickTop="1" thickBot="1">
      <c r="B455" s="31"/>
      <c r="C455" s="22"/>
      <c r="D455" s="22" t="s">
        <v>626</v>
      </c>
      <c r="E455" s="31">
        <v>3</v>
      </c>
      <c r="F455" s="32"/>
      <c r="G455" s="33"/>
      <c r="H455" s="34"/>
      <c r="I455" s="35">
        <f>ROUND(PRODUCT(E455:H455),3)</f>
        <v>3</v>
      </c>
      <c r="J455" s="31"/>
      <c r="K455" s="31"/>
      <c r="L455" s="31"/>
      <c r="M455" s="31"/>
      <c r="N455" s="31"/>
    </row>
    <row r="456" spans="2:14" ht="10.5" customHeight="1" thickTop="1" thickBot="1">
      <c r="B456" s="31"/>
      <c r="C456" s="22"/>
      <c r="D456" s="31"/>
      <c r="E456" s="31"/>
      <c r="F456" s="32"/>
      <c r="G456" s="33"/>
      <c r="H456" s="34"/>
      <c r="I456" s="35"/>
      <c r="J456" s="31"/>
      <c r="K456" s="31"/>
      <c r="L456" s="31"/>
      <c r="M456" s="31"/>
      <c r="N456" s="31" t="s">
        <v>627</v>
      </c>
    </row>
    <row r="457" spans="2:14" ht="10.5" customHeight="1" thickTop="1" thickBot="1">
      <c r="B457" s="31"/>
      <c r="C457" s="22"/>
      <c r="D457" s="31" t="s">
        <v>628</v>
      </c>
      <c r="E457" s="31"/>
      <c r="F457" s="32"/>
      <c r="G457" s="33"/>
      <c r="H457" s="34"/>
      <c r="I457" s="35">
        <f>ROUND(SUM(I454:I456),3)</f>
        <v>3</v>
      </c>
      <c r="J457" s="31">
        <v>207.49</v>
      </c>
      <c r="K457" s="31">
        <f>ROUND(PRODUCT(I457:J457),3)</f>
        <v>622.47</v>
      </c>
      <c r="L457" s="31"/>
      <c r="M457" s="31"/>
      <c r="N457" s="31"/>
    </row>
    <row r="458" spans="2:14" ht="10.5" customHeight="1" thickTop="1" thickBot="1">
      <c r="B458" s="31"/>
      <c r="C458" s="22"/>
      <c r="D458" s="31" t="s">
        <v>629</v>
      </c>
      <c r="E458" s="31"/>
      <c r="F458" s="32"/>
      <c r="G458" s="33"/>
      <c r="H458" s="34"/>
      <c r="I458" s="35"/>
      <c r="J458" s="31"/>
      <c r="K458" s="31"/>
      <c r="L458" s="31"/>
      <c r="M458" s="31"/>
      <c r="N458" s="31"/>
    </row>
    <row r="459" spans="2:14" ht="409.6" customHeight="1" thickTop="1" thickBot="1">
      <c r="B459" s="31" t="s">
        <v>630</v>
      </c>
      <c r="C459" s="22" t="s">
        <v>631</v>
      </c>
      <c r="D459" s="48" t="s">
        <v>632</v>
      </c>
      <c r="E459" s="31"/>
      <c r="F459" s="32"/>
      <c r="G459" s="33"/>
      <c r="H459" s="34"/>
      <c r="I459" s="35"/>
      <c r="J459" s="31"/>
      <c r="K459" s="31"/>
      <c r="L459" s="31"/>
      <c r="M459" s="31"/>
      <c r="N459" s="31"/>
    </row>
    <row r="460" spans="2:14" ht="10.5" customHeight="1" thickTop="1" thickBot="1">
      <c r="B460" s="31"/>
      <c r="C460" s="22"/>
      <c r="D460" s="22" t="s">
        <v>633</v>
      </c>
      <c r="E460" s="31"/>
      <c r="F460" s="32"/>
      <c r="G460" s="33"/>
      <c r="H460" s="34"/>
      <c r="I460" s="35"/>
      <c r="J460" s="31"/>
      <c r="K460" s="31"/>
      <c r="L460" s="31"/>
      <c r="M460" s="31"/>
      <c r="N460" s="31"/>
    </row>
    <row r="461" spans="2:14" ht="10.5" customHeight="1" thickTop="1" thickBot="1">
      <c r="B461" s="31"/>
      <c r="C461" s="22"/>
      <c r="D461" s="22" t="s">
        <v>634</v>
      </c>
      <c r="E461" s="31">
        <v>2</v>
      </c>
      <c r="F461" s="32"/>
      <c r="G461" s="33"/>
      <c r="H461" s="34"/>
      <c r="I461" s="35">
        <f>ROUND(PRODUCT(E461:H461),3)</f>
        <v>2</v>
      </c>
      <c r="J461" s="31"/>
      <c r="K461" s="31"/>
      <c r="L461" s="31"/>
      <c r="M461" s="31"/>
      <c r="N461" s="31"/>
    </row>
    <row r="462" spans="2:14" ht="10.5" customHeight="1" thickTop="1" thickBot="1">
      <c r="B462" s="31"/>
      <c r="C462" s="22"/>
      <c r="D462" s="31"/>
      <c r="E462" s="31"/>
      <c r="F462" s="32"/>
      <c r="G462" s="33"/>
      <c r="H462" s="34"/>
      <c r="I462" s="35"/>
      <c r="J462" s="31"/>
      <c r="K462" s="31"/>
      <c r="L462" s="31"/>
      <c r="M462" s="31"/>
      <c r="N462" s="31" t="s">
        <v>635</v>
      </c>
    </row>
    <row r="463" spans="2:14" ht="10.5" customHeight="1" thickTop="1" thickBot="1">
      <c r="B463" s="31"/>
      <c r="C463" s="22"/>
      <c r="D463" s="31" t="s">
        <v>636</v>
      </c>
      <c r="E463" s="31"/>
      <c r="F463" s="32"/>
      <c r="G463" s="33"/>
      <c r="H463" s="34"/>
      <c r="I463" s="35">
        <f>ROUND(SUM(I460:I462),3)</f>
        <v>2</v>
      </c>
      <c r="J463" s="31">
        <v>82.96</v>
      </c>
      <c r="K463" s="31">
        <f>ROUND(PRODUCT(I463:J463),3)</f>
        <v>165.92</v>
      </c>
      <c r="L463" s="31"/>
      <c r="M463" s="31"/>
      <c r="N463" s="31"/>
    </row>
    <row r="464" spans="2:14" ht="10.5" customHeight="1" thickTop="1" thickBot="1">
      <c r="B464" s="31"/>
      <c r="C464" s="22"/>
      <c r="D464" s="31" t="s">
        <v>637</v>
      </c>
      <c r="E464" s="31"/>
      <c r="F464" s="32"/>
      <c r="G464" s="33"/>
      <c r="H464" s="34"/>
      <c r="I464" s="35"/>
      <c r="J464" s="31"/>
      <c r="K464" s="31"/>
      <c r="L464" s="31"/>
      <c r="M464" s="31"/>
      <c r="N464" s="31"/>
    </row>
    <row r="465" spans="2:14" ht="409.6" customHeight="1" thickTop="1" thickBot="1">
      <c r="B465" s="31" t="s">
        <v>638</v>
      </c>
      <c r="C465" s="22" t="s">
        <v>639</v>
      </c>
      <c r="D465" s="48" t="s">
        <v>640</v>
      </c>
      <c r="E465" s="31"/>
      <c r="F465" s="32"/>
      <c r="G465" s="33"/>
      <c r="H465" s="34"/>
      <c r="I465" s="35"/>
      <c r="J465" s="31"/>
      <c r="K465" s="31"/>
      <c r="L465" s="31"/>
      <c r="M465" s="31"/>
      <c r="N465" s="31"/>
    </row>
    <row r="466" spans="2:14" ht="10.5" customHeight="1" thickTop="1" thickBot="1">
      <c r="B466" s="31"/>
      <c r="C466" s="22"/>
      <c r="D466" s="22" t="s">
        <v>641</v>
      </c>
      <c r="E466" s="31"/>
      <c r="F466" s="32"/>
      <c r="G466" s="33"/>
      <c r="H466" s="34"/>
      <c r="I466" s="35"/>
      <c r="J466" s="31"/>
      <c r="K466" s="31"/>
      <c r="L466" s="31"/>
      <c r="M466" s="31"/>
      <c r="N466" s="31"/>
    </row>
    <row r="467" spans="2:14" ht="10.5" customHeight="1" thickTop="1" thickBot="1">
      <c r="B467" s="31"/>
      <c r="C467" s="22"/>
      <c r="D467" s="22" t="s">
        <v>642</v>
      </c>
      <c r="E467" s="31">
        <v>2</v>
      </c>
      <c r="F467" s="32"/>
      <c r="G467" s="33"/>
      <c r="H467" s="34"/>
      <c r="I467" s="35">
        <f>ROUND(PRODUCT(E467:H467),3)</f>
        <v>2</v>
      </c>
      <c r="J467" s="31"/>
      <c r="K467" s="31"/>
      <c r="L467" s="31"/>
      <c r="M467" s="31"/>
      <c r="N467" s="31"/>
    </row>
    <row r="468" spans="2:14" ht="10.5" customHeight="1" thickTop="1" thickBot="1">
      <c r="B468" s="31"/>
      <c r="C468" s="22"/>
      <c r="D468" s="31"/>
      <c r="E468" s="31"/>
      <c r="F468" s="32"/>
      <c r="G468" s="33"/>
      <c r="H468" s="34"/>
      <c r="I468" s="35"/>
      <c r="J468" s="31"/>
      <c r="K468" s="31"/>
      <c r="L468" s="31"/>
      <c r="M468" s="31"/>
      <c r="N468" s="31" t="s">
        <v>643</v>
      </c>
    </row>
    <row r="469" spans="2:14" ht="10.5" customHeight="1" thickTop="1" thickBot="1">
      <c r="B469" s="31"/>
      <c r="C469" s="22"/>
      <c r="D469" s="31" t="s">
        <v>644</v>
      </c>
      <c r="E469" s="31"/>
      <c r="F469" s="32"/>
      <c r="G469" s="33"/>
      <c r="H469" s="34"/>
      <c r="I469" s="35">
        <f>ROUND(SUM(I466:I468),3)</f>
        <v>2</v>
      </c>
      <c r="J469" s="31">
        <v>11.86</v>
      </c>
      <c r="K469" s="31">
        <f>ROUND(PRODUCT(I469:J469),3)</f>
        <v>23.72</v>
      </c>
      <c r="L469" s="31"/>
      <c r="M469" s="31"/>
      <c r="N469" s="31"/>
    </row>
    <row r="470" spans="2:14" ht="10.5" customHeight="1" thickTop="1" thickBot="1">
      <c r="B470" s="31"/>
      <c r="C470" s="22"/>
      <c r="D470" s="31" t="s">
        <v>645</v>
      </c>
      <c r="E470" s="31"/>
      <c r="F470" s="32"/>
      <c r="G470" s="33"/>
      <c r="H470" s="34"/>
      <c r="I470" s="35"/>
      <c r="J470" s="31"/>
      <c r="K470" s="31"/>
      <c r="L470" s="31"/>
      <c r="M470" s="31"/>
      <c r="N470" s="31"/>
    </row>
    <row r="471" spans="2:14" ht="117" customHeight="1" thickTop="1" thickBot="1">
      <c r="B471" s="31" t="s">
        <v>646</v>
      </c>
      <c r="C471" s="22" t="s">
        <v>647</v>
      </c>
      <c r="D471" s="48" t="s">
        <v>648</v>
      </c>
      <c r="E471" s="31"/>
      <c r="F471" s="32"/>
      <c r="G471" s="33"/>
      <c r="H471" s="34"/>
      <c r="I471" s="35"/>
      <c r="J471" s="31"/>
      <c r="K471" s="31"/>
      <c r="L471" s="31"/>
      <c r="M471" s="31"/>
      <c r="N471" s="31"/>
    </row>
    <row r="472" spans="2:14" ht="10.5" customHeight="1" thickTop="1" thickBot="1">
      <c r="B472" s="31"/>
      <c r="C472" s="22"/>
      <c r="D472" s="22" t="s">
        <v>649</v>
      </c>
      <c r="E472" s="31"/>
      <c r="F472" s="32"/>
      <c r="G472" s="33"/>
      <c r="H472" s="34"/>
      <c r="I472" s="35"/>
      <c r="J472" s="31"/>
      <c r="K472" s="31"/>
      <c r="L472" s="31"/>
      <c r="M472" s="31"/>
      <c r="N472" s="31"/>
    </row>
    <row r="473" spans="2:14" ht="10.5" customHeight="1" thickTop="1" thickBot="1">
      <c r="B473" s="31"/>
      <c r="C473" s="22"/>
      <c r="D473" s="22" t="s">
        <v>650</v>
      </c>
      <c r="E473" s="31">
        <v>100</v>
      </c>
      <c r="F473" s="32"/>
      <c r="G473" s="33"/>
      <c r="H473" s="34"/>
      <c r="I473" s="35">
        <f>ROUND(PRODUCT(E473:H473),3)</f>
        <v>100</v>
      </c>
      <c r="J473" s="31"/>
      <c r="K473" s="31"/>
      <c r="L473" s="31"/>
      <c r="M473" s="31"/>
      <c r="N473" s="31"/>
    </row>
    <row r="474" spans="2:14" ht="10.5" customHeight="1" thickTop="1" thickBot="1">
      <c r="B474" s="31"/>
      <c r="C474" s="22"/>
      <c r="D474" s="22" t="s">
        <v>651</v>
      </c>
      <c r="E474" s="31">
        <v>170</v>
      </c>
      <c r="F474" s="32"/>
      <c r="G474" s="33"/>
      <c r="H474" s="34"/>
      <c r="I474" s="35">
        <f>ROUND(PRODUCT(E474:H474),3)</f>
        <v>170</v>
      </c>
      <c r="J474" s="31"/>
      <c r="K474" s="31"/>
      <c r="L474" s="31"/>
      <c r="M474" s="31"/>
      <c r="N474" s="31"/>
    </row>
    <row r="475" spans="2:14" ht="10.5" customHeight="1" thickTop="1" thickBot="1">
      <c r="B475" s="31"/>
      <c r="C475" s="22"/>
      <c r="D475" s="31"/>
      <c r="E475" s="31"/>
      <c r="F475" s="32"/>
      <c r="G475" s="33"/>
      <c r="H475" s="34"/>
      <c r="I475" s="35"/>
      <c r="J475" s="31"/>
      <c r="K475" s="31"/>
      <c r="L475" s="31"/>
      <c r="M475" s="31"/>
      <c r="N475" s="31" t="s">
        <v>652</v>
      </c>
    </row>
    <row r="476" spans="2:14" ht="10.5" customHeight="1" thickTop="1" thickBot="1">
      <c r="B476" s="31"/>
      <c r="C476" s="22"/>
      <c r="D476" s="31" t="s">
        <v>653</v>
      </c>
      <c r="E476" s="31"/>
      <c r="F476" s="32"/>
      <c r="G476" s="33"/>
      <c r="H476" s="34"/>
      <c r="I476" s="35">
        <f>ROUND(SUM(I472:I475),3)</f>
        <v>270</v>
      </c>
      <c r="J476" s="31">
        <v>2.35</v>
      </c>
      <c r="K476" s="31">
        <f>ROUND(PRODUCT(I476:J476),3)</f>
        <v>634.5</v>
      </c>
      <c r="L476" s="31"/>
      <c r="M476" s="31"/>
      <c r="N476" s="31"/>
    </row>
    <row r="477" spans="2:14" ht="10.5" customHeight="1" thickTop="1" thickBot="1">
      <c r="B477" s="31"/>
      <c r="C477" s="22"/>
      <c r="D477" s="31" t="s">
        <v>654</v>
      </c>
      <c r="E477" s="31"/>
      <c r="F477" s="32"/>
      <c r="G477" s="33"/>
      <c r="H477" s="34"/>
      <c r="I477" s="35"/>
      <c r="J477" s="31"/>
      <c r="K477" s="31"/>
      <c r="L477" s="31"/>
      <c r="M477" s="31"/>
      <c r="N477" s="31"/>
    </row>
    <row r="478" spans="2:14" ht="111.95" customHeight="1" thickTop="1" thickBot="1">
      <c r="B478" s="31" t="s">
        <v>655</v>
      </c>
      <c r="C478" s="22" t="s">
        <v>656</v>
      </c>
      <c r="D478" s="48" t="s">
        <v>657</v>
      </c>
      <c r="E478" s="31"/>
      <c r="F478" s="32"/>
      <c r="G478" s="33"/>
      <c r="H478" s="34"/>
      <c r="I478" s="35"/>
      <c r="J478" s="31"/>
      <c r="K478" s="31"/>
      <c r="L478" s="31"/>
      <c r="M478" s="31"/>
      <c r="N478" s="31"/>
    </row>
    <row r="479" spans="2:14" ht="10.5" customHeight="1" thickTop="1" thickBot="1">
      <c r="B479" s="31"/>
      <c r="C479" s="22"/>
      <c r="D479" s="22" t="s">
        <v>658</v>
      </c>
      <c r="E479" s="31"/>
      <c r="F479" s="32"/>
      <c r="G479" s="33"/>
      <c r="H479" s="34"/>
      <c r="I479" s="35"/>
      <c r="J479" s="31"/>
      <c r="K479" s="31"/>
      <c r="L479" s="31"/>
      <c r="M479" s="31"/>
      <c r="N479" s="31"/>
    </row>
    <row r="480" spans="2:14" ht="10.5" customHeight="1" thickTop="1" thickBot="1">
      <c r="B480" s="31"/>
      <c r="C480" s="22"/>
      <c r="D480" s="22" t="s">
        <v>659</v>
      </c>
      <c r="E480" s="31">
        <v>95</v>
      </c>
      <c r="F480" s="32"/>
      <c r="G480" s="33"/>
      <c r="H480" s="34"/>
      <c r="I480" s="35">
        <f>ROUND(PRODUCT(E480:H480),3)</f>
        <v>95</v>
      </c>
      <c r="J480" s="31"/>
      <c r="K480" s="31"/>
      <c r="L480" s="31"/>
      <c r="M480" s="31"/>
      <c r="N480" s="31"/>
    </row>
    <row r="481" spans="2:14" ht="10.5" customHeight="1" thickTop="1" thickBot="1">
      <c r="B481" s="31"/>
      <c r="C481" s="22"/>
      <c r="D481" s="31"/>
      <c r="E481" s="31"/>
      <c r="F481" s="32"/>
      <c r="G481" s="33"/>
      <c r="H481" s="34"/>
      <c r="I481" s="35"/>
      <c r="J481" s="31"/>
      <c r="K481" s="31"/>
      <c r="L481" s="31"/>
      <c r="M481" s="31"/>
      <c r="N481" s="31" t="s">
        <v>660</v>
      </c>
    </row>
    <row r="482" spans="2:14" ht="10.5" customHeight="1" thickTop="1" thickBot="1">
      <c r="B482" s="31"/>
      <c r="C482" s="22"/>
      <c r="D482" s="31" t="s">
        <v>661</v>
      </c>
      <c r="E482" s="31"/>
      <c r="F482" s="32"/>
      <c r="G482" s="33"/>
      <c r="H482" s="34"/>
      <c r="I482" s="35">
        <f>ROUND(SUM(I479:I481),3)</f>
        <v>95</v>
      </c>
      <c r="J482" s="31">
        <v>5.87</v>
      </c>
      <c r="K482" s="31">
        <f>ROUND(PRODUCT(I482:J482),3)</f>
        <v>557.65</v>
      </c>
      <c r="L482" s="31"/>
      <c r="M482" s="31"/>
      <c r="N482" s="31"/>
    </row>
    <row r="483" spans="2:14" ht="10.5" customHeight="1" thickTop="1" thickBot="1">
      <c r="B483" s="31"/>
      <c r="C483" s="22"/>
      <c r="D483" s="31" t="s">
        <v>662</v>
      </c>
      <c r="E483" s="31"/>
      <c r="F483" s="32"/>
      <c r="G483" s="33"/>
      <c r="H483" s="34"/>
      <c r="I483" s="35"/>
      <c r="J483" s="31"/>
      <c r="K483" s="31"/>
      <c r="L483" s="31"/>
      <c r="M483" s="31"/>
      <c r="N483" s="31"/>
    </row>
    <row r="484" spans="2:14" ht="409.6" customHeight="1" thickTop="1" thickBot="1">
      <c r="B484" s="31" t="s">
        <v>663</v>
      </c>
      <c r="C484" s="22" t="s">
        <v>664</v>
      </c>
      <c r="D484" s="48" t="s">
        <v>665</v>
      </c>
      <c r="E484" s="31"/>
      <c r="F484" s="32"/>
      <c r="G484" s="33"/>
      <c r="H484" s="34"/>
      <c r="I484" s="35"/>
      <c r="J484" s="31"/>
      <c r="K484" s="31"/>
      <c r="L484" s="31"/>
      <c r="M484" s="31"/>
      <c r="N484" s="31"/>
    </row>
    <row r="485" spans="2:14" ht="10.5" customHeight="1" thickTop="1" thickBot="1">
      <c r="B485" s="31"/>
      <c r="C485" s="22"/>
      <c r="D485" s="22" t="s">
        <v>666</v>
      </c>
      <c r="E485" s="31"/>
      <c r="F485" s="32"/>
      <c r="G485" s="33"/>
      <c r="H485" s="34"/>
      <c r="I485" s="35"/>
      <c r="J485" s="31"/>
      <c r="K485" s="31"/>
      <c r="L485" s="31"/>
      <c r="M485" s="31"/>
      <c r="N485" s="31"/>
    </row>
    <row r="486" spans="2:14" ht="10.5" customHeight="1" thickTop="1" thickBot="1">
      <c r="B486" s="31"/>
      <c r="C486" s="22"/>
      <c r="D486" s="22" t="s">
        <v>667</v>
      </c>
      <c r="E486" s="31">
        <v>49</v>
      </c>
      <c r="F486" s="32"/>
      <c r="G486" s="33"/>
      <c r="H486" s="34"/>
      <c r="I486" s="35">
        <f>ROUND(PRODUCT(E486:H486),3)</f>
        <v>49</v>
      </c>
      <c r="J486" s="31"/>
      <c r="K486" s="31"/>
      <c r="L486" s="31"/>
      <c r="M486" s="31"/>
      <c r="N486" s="31"/>
    </row>
    <row r="487" spans="2:14" ht="10.5" customHeight="1" thickTop="1" thickBot="1">
      <c r="B487" s="31"/>
      <c r="C487" s="22"/>
      <c r="D487" s="31"/>
      <c r="E487" s="31"/>
      <c r="F487" s="32"/>
      <c r="G487" s="33"/>
      <c r="H487" s="34"/>
      <c r="I487" s="35"/>
      <c r="J487" s="31"/>
      <c r="K487" s="31"/>
      <c r="L487" s="31"/>
      <c r="M487" s="31"/>
      <c r="N487" s="31" t="s">
        <v>668</v>
      </c>
    </row>
    <row r="488" spans="2:14" ht="10.5" customHeight="1" thickTop="1" thickBot="1">
      <c r="B488" s="31"/>
      <c r="C488" s="22"/>
      <c r="D488" s="31" t="s">
        <v>669</v>
      </c>
      <c r="E488" s="31"/>
      <c r="F488" s="32"/>
      <c r="G488" s="33"/>
      <c r="H488" s="34"/>
      <c r="I488" s="35">
        <f>ROUND(SUM(I485:I487),3)</f>
        <v>49</v>
      </c>
      <c r="J488" s="31">
        <v>81.849999999999994</v>
      </c>
      <c r="K488" s="31">
        <f>ROUND(PRODUCT(I488:J488),3)</f>
        <v>4010.65</v>
      </c>
      <c r="L488" s="31"/>
      <c r="M488" s="31"/>
      <c r="N488" s="31"/>
    </row>
    <row r="489" spans="2:14" ht="10.5" customHeight="1" thickTop="1" thickBot="1">
      <c r="B489" s="31"/>
      <c r="C489" s="22"/>
      <c r="D489" s="31" t="s">
        <v>670</v>
      </c>
      <c r="E489" s="31"/>
      <c r="F489" s="32"/>
      <c r="G489" s="33"/>
      <c r="H489" s="34"/>
      <c r="I489" s="35"/>
      <c r="J489" s="31"/>
      <c r="K489" s="31"/>
      <c r="L489" s="31"/>
      <c r="M489" s="31"/>
      <c r="N489" s="31"/>
    </row>
    <row r="490" spans="2:14" ht="59.25" customHeight="1" thickTop="1" thickBot="1">
      <c r="B490" s="31" t="s">
        <v>671</v>
      </c>
      <c r="C490" s="22" t="s">
        <v>672</v>
      </c>
      <c r="D490" s="48" t="s">
        <v>673</v>
      </c>
      <c r="E490" s="31"/>
      <c r="F490" s="32"/>
      <c r="G490" s="33"/>
      <c r="H490" s="34"/>
      <c r="I490" s="35"/>
      <c r="J490" s="31"/>
      <c r="K490" s="31"/>
      <c r="L490" s="31"/>
      <c r="M490" s="31"/>
      <c r="N490" s="31"/>
    </row>
    <row r="491" spans="2:14" ht="10.5" customHeight="1" thickTop="1" thickBot="1">
      <c r="B491" s="31"/>
      <c r="C491" s="22"/>
      <c r="D491" s="22" t="s">
        <v>674</v>
      </c>
      <c r="E491" s="31"/>
      <c r="F491" s="32"/>
      <c r="G491" s="33"/>
      <c r="H491" s="34"/>
      <c r="I491" s="35"/>
      <c r="J491" s="31"/>
      <c r="K491" s="31"/>
      <c r="L491" s="31"/>
      <c r="M491" s="31"/>
      <c r="N491" s="31"/>
    </row>
    <row r="492" spans="2:14" ht="10.5" customHeight="1" thickTop="1" thickBot="1">
      <c r="B492" s="31"/>
      <c r="C492" s="22"/>
      <c r="D492" s="22" t="s">
        <v>675</v>
      </c>
      <c r="E492" s="31">
        <v>49</v>
      </c>
      <c r="F492" s="32"/>
      <c r="G492" s="33"/>
      <c r="H492" s="34"/>
      <c r="I492" s="35">
        <f>ROUND(PRODUCT(E492:H492),3)</f>
        <v>49</v>
      </c>
      <c r="J492" s="31"/>
      <c r="K492" s="31"/>
      <c r="L492" s="31"/>
      <c r="M492" s="31"/>
      <c r="N492" s="31"/>
    </row>
    <row r="493" spans="2:14" ht="10.5" customHeight="1" thickTop="1" thickBot="1">
      <c r="B493" s="31"/>
      <c r="C493" s="22"/>
      <c r="D493" s="31"/>
      <c r="E493" s="31"/>
      <c r="F493" s="32"/>
      <c r="G493" s="33"/>
      <c r="H493" s="34"/>
      <c r="I493" s="35"/>
      <c r="J493" s="31"/>
      <c r="K493" s="31"/>
      <c r="L493" s="31"/>
      <c r="M493" s="31"/>
      <c r="N493" s="31" t="s">
        <v>676</v>
      </c>
    </row>
    <row r="494" spans="2:14" ht="10.5" customHeight="1" thickTop="1" thickBot="1">
      <c r="B494" s="31"/>
      <c r="C494" s="22"/>
      <c r="D494" s="31" t="s">
        <v>677</v>
      </c>
      <c r="E494" s="31"/>
      <c r="F494" s="32"/>
      <c r="G494" s="33"/>
      <c r="H494" s="34"/>
      <c r="I494" s="35">
        <f>ROUND(SUM(I491:I493),3)</f>
        <v>49</v>
      </c>
      <c r="J494" s="31">
        <v>13.01</v>
      </c>
      <c r="K494" s="31">
        <f>ROUND(PRODUCT(I494:J494),3)</f>
        <v>637.49</v>
      </c>
      <c r="L494" s="31"/>
      <c r="M494" s="31"/>
      <c r="N494" s="31"/>
    </row>
    <row r="495" spans="2:14" ht="10.5" customHeight="1" thickTop="1" thickBot="1">
      <c r="B495" s="31"/>
      <c r="C495" s="22"/>
      <c r="D495" s="31" t="s">
        <v>678</v>
      </c>
      <c r="E495" s="31"/>
      <c r="F495" s="32"/>
      <c r="G495" s="33"/>
      <c r="H495" s="34"/>
      <c r="I495" s="35"/>
      <c r="J495" s="31"/>
      <c r="K495" s="31"/>
      <c r="L495" s="31"/>
      <c r="M495" s="31"/>
      <c r="N495" s="31"/>
    </row>
    <row r="496" spans="2:14" ht="123.75" customHeight="1" thickTop="1" thickBot="1">
      <c r="B496" s="31" t="s">
        <v>679</v>
      </c>
      <c r="C496" s="22" t="s">
        <v>680</v>
      </c>
      <c r="D496" s="48" t="s">
        <v>681</v>
      </c>
      <c r="E496" s="31"/>
      <c r="F496" s="32"/>
      <c r="G496" s="33"/>
      <c r="H496" s="34"/>
      <c r="I496" s="35"/>
      <c r="J496" s="31"/>
      <c r="K496" s="31"/>
      <c r="L496" s="31"/>
      <c r="M496" s="31"/>
      <c r="N496" s="31"/>
    </row>
    <row r="497" spans="2:14" ht="10.5" customHeight="1" thickTop="1" thickBot="1">
      <c r="B497" s="31"/>
      <c r="C497" s="22"/>
      <c r="D497" s="22" t="s">
        <v>682</v>
      </c>
      <c r="E497" s="31"/>
      <c r="F497" s="32"/>
      <c r="G497" s="33"/>
      <c r="H497" s="34"/>
      <c r="I497" s="35"/>
      <c r="J497" s="31"/>
      <c r="K497" s="31"/>
      <c r="L497" s="31"/>
      <c r="M497" s="31"/>
      <c r="N497" s="31"/>
    </row>
    <row r="498" spans="2:14" ht="10.5" customHeight="1" thickTop="1" thickBot="1">
      <c r="B498" s="31"/>
      <c r="C498" s="22"/>
      <c r="D498" s="22" t="s">
        <v>683</v>
      </c>
      <c r="E498" s="31">
        <v>11</v>
      </c>
      <c r="F498" s="32"/>
      <c r="G498" s="33"/>
      <c r="H498" s="34"/>
      <c r="I498" s="35">
        <f>ROUND(PRODUCT(E498:H498),3)</f>
        <v>11</v>
      </c>
      <c r="J498" s="31"/>
      <c r="K498" s="31"/>
      <c r="L498" s="31"/>
      <c r="M498" s="31"/>
      <c r="N498" s="31"/>
    </row>
    <row r="499" spans="2:14" ht="10.5" customHeight="1" thickTop="1" thickBot="1">
      <c r="B499" s="31"/>
      <c r="C499" s="22"/>
      <c r="D499" s="22" t="s">
        <v>684</v>
      </c>
      <c r="E499" s="31">
        <v>22</v>
      </c>
      <c r="F499" s="32"/>
      <c r="G499" s="33"/>
      <c r="H499" s="34"/>
      <c r="I499" s="35">
        <f>ROUND(PRODUCT(E499:H499),3)</f>
        <v>22</v>
      </c>
      <c r="J499" s="31"/>
      <c r="K499" s="31"/>
      <c r="L499" s="31"/>
      <c r="M499" s="31"/>
      <c r="N499" s="31"/>
    </row>
    <row r="500" spans="2:14" ht="10.5" customHeight="1" thickTop="1" thickBot="1">
      <c r="B500" s="31"/>
      <c r="C500" s="22"/>
      <c r="D500" s="31"/>
      <c r="E500" s="31"/>
      <c r="F500" s="32"/>
      <c r="G500" s="33"/>
      <c r="H500" s="34"/>
      <c r="I500" s="35"/>
      <c r="J500" s="31"/>
      <c r="K500" s="31"/>
      <c r="L500" s="31"/>
      <c r="M500" s="31"/>
      <c r="N500" s="31" t="s">
        <v>685</v>
      </c>
    </row>
    <row r="501" spans="2:14" ht="10.5" customHeight="1" thickTop="1" thickBot="1">
      <c r="B501" s="31"/>
      <c r="C501" s="22"/>
      <c r="D501" s="31" t="s">
        <v>686</v>
      </c>
      <c r="E501" s="31"/>
      <c r="F501" s="32"/>
      <c r="G501" s="33"/>
      <c r="H501" s="34"/>
      <c r="I501" s="35">
        <f>ROUND(SUM(I497:I500),3)</f>
        <v>33</v>
      </c>
      <c r="J501" s="31">
        <v>15.5</v>
      </c>
      <c r="K501" s="31">
        <f>ROUND(PRODUCT(I501:J501),3)</f>
        <v>511.5</v>
      </c>
      <c r="L501" s="31"/>
      <c r="M501" s="31"/>
      <c r="N501" s="31"/>
    </row>
    <row r="502" spans="2:14" ht="10.5" customHeight="1" thickTop="1" thickBot="1">
      <c r="B502" s="31"/>
      <c r="C502" s="22"/>
      <c r="D502" s="31" t="s">
        <v>687</v>
      </c>
      <c r="E502" s="31"/>
      <c r="F502" s="32"/>
      <c r="G502" s="33"/>
      <c r="H502" s="34"/>
      <c r="I502" s="35"/>
      <c r="J502" s="31"/>
      <c r="K502" s="31"/>
      <c r="L502" s="31"/>
      <c r="M502" s="31"/>
      <c r="N502" s="31"/>
    </row>
    <row r="503" spans="2:14" ht="162.75" customHeight="1" thickTop="1" thickBot="1">
      <c r="B503" s="31" t="s">
        <v>688</v>
      </c>
      <c r="C503" s="22" t="s">
        <v>689</v>
      </c>
      <c r="D503" s="48" t="s">
        <v>690</v>
      </c>
      <c r="E503" s="31"/>
      <c r="F503" s="32"/>
      <c r="G503" s="33"/>
      <c r="H503" s="34"/>
      <c r="I503" s="35"/>
      <c r="J503" s="31"/>
      <c r="K503" s="31"/>
      <c r="L503" s="31"/>
      <c r="M503" s="31"/>
      <c r="N503" s="31"/>
    </row>
    <row r="504" spans="2:14" ht="10.5" customHeight="1" thickTop="1" thickBot="1">
      <c r="B504" s="31"/>
      <c r="C504" s="22"/>
      <c r="D504" s="22" t="s">
        <v>691</v>
      </c>
      <c r="E504" s="31"/>
      <c r="F504" s="32"/>
      <c r="G504" s="33"/>
      <c r="H504" s="34"/>
      <c r="I504" s="35"/>
      <c r="J504" s="31"/>
      <c r="K504" s="31"/>
      <c r="L504" s="31"/>
      <c r="M504" s="31"/>
      <c r="N504" s="31"/>
    </row>
    <row r="505" spans="2:14" ht="10.5" customHeight="1" thickTop="1" thickBot="1">
      <c r="B505" s="31"/>
      <c r="C505" s="22"/>
      <c r="D505" s="22" t="s">
        <v>692</v>
      </c>
      <c r="E505" s="31">
        <v>7</v>
      </c>
      <c r="F505" s="32"/>
      <c r="G505" s="33"/>
      <c r="H505" s="34"/>
      <c r="I505" s="35">
        <f>ROUND(PRODUCT(E505:H505),3)</f>
        <v>7</v>
      </c>
      <c r="J505" s="31"/>
      <c r="K505" s="31"/>
      <c r="L505" s="31"/>
      <c r="M505" s="31"/>
      <c r="N505" s="31"/>
    </row>
    <row r="506" spans="2:14" ht="10.5" customHeight="1" thickTop="1" thickBot="1">
      <c r="B506" s="31"/>
      <c r="C506" s="22"/>
      <c r="D506" s="31"/>
      <c r="E506" s="31"/>
      <c r="F506" s="32"/>
      <c r="G506" s="33"/>
      <c r="H506" s="34"/>
      <c r="I506" s="35"/>
      <c r="J506" s="31"/>
      <c r="K506" s="31"/>
      <c r="L506" s="31"/>
      <c r="M506" s="31"/>
      <c r="N506" s="31" t="s">
        <v>693</v>
      </c>
    </row>
    <row r="507" spans="2:14" ht="10.5" customHeight="1" thickTop="1" thickBot="1">
      <c r="B507" s="31"/>
      <c r="C507" s="22"/>
      <c r="D507" s="31" t="s">
        <v>694</v>
      </c>
      <c r="E507" s="31"/>
      <c r="F507" s="32"/>
      <c r="G507" s="33"/>
      <c r="H507" s="34"/>
      <c r="I507" s="35">
        <f>ROUND(SUM(I504:I506),3)</f>
        <v>7</v>
      </c>
      <c r="J507" s="31">
        <v>83.52</v>
      </c>
      <c r="K507" s="31">
        <f>ROUND(PRODUCT(I507:J507),3)</f>
        <v>584.64</v>
      </c>
      <c r="L507" s="31"/>
      <c r="M507" s="31"/>
      <c r="N507" s="31"/>
    </row>
    <row r="508" spans="2:14" ht="10.5" customHeight="1" thickTop="1" thickBot="1">
      <c r="B508" s="31"/>
      <c r="C508" s="22"/>
      <c r="D508" s="31" t="s">
        <v>695</v>
      </c>
      <c r="E508" s="31"/>
      <c r="F508" s="32"/>
      <c r="G508" s="33"/>
      <c r="H508" s="34"/>
      <c r="I508" s="35"/>
      <c r="J508" s="31"/>
      <c r="K508" s="31"/>
      <c r="L508" s="31"/>
      <c r="M508" s="31"/>
      <c r="N508" s="31"/>
    </row>
    <row r="509" spans="2:14" ht="138.19999999999999" customHeight="1" thickTop="1" thickBot="1">
      <c r="B509" s="31" t="s">
        <v>696</v>
      </c>
      <c r="C509" s="22" t="s">
        <v>697</v>
      </c>
      <c r="D509" s="48" t="s">
        <v>698</v>
      </c>
      <c r="E509" s="31"/>
      <c r="F509" s="32"/>
      <c r="G509" s="33"/>
      <c r="H509" s="34"/>
      <c r="I509" s="35"/>
      <c r="J509" s="31"/>
      <c r="K509" s="31"/>
      <c r="L509" s="31"/>
      <c r="M509" s="31"/>
      <c r="N509" s="31"/>
    </row>
    <row r="510" spans="2:14" ht="10.5" customHeight="1" thickTop="1" thickBot="1">
      <c r="B510" s="31"/>
      <c r="C510" s="22"/>
      <c r="D510" s="22" t="s">
        <v>699</v>
      </c>
      <c r="E510" s="31"/>
      <c r="F510" s="32"/>
      <c r="G510" s="33"/>
      <c r="H510" s="34"/>
      <c r="I510" s="35"/>
      <c r="J510" s="31"/>
      <c r="K510" s="31"/>
      <c r="L510" s="31"/>
      <c r="M510" s="31"/>
      <c r="N510" s="31"/>
    </row>
    <row r="511" spans="2:14" ht="10.5" customHeight="1" thickTop="1" thickBot="1">
      <c r="B511" s="31"/>
      <c r="C511" s="22"/>
      <c r="D511" s="22" t="s">
        <v>700</v>
      </c>
      <c r="E511" s="31">
        <v>2</v>
      </c>
      <c r="F511" s="32"/>
      <c r="G511" s="33"/>
      <c r="H511" s="34"/>
      <c r="I511" s="35">
        <f>ROUND(PRODUCT(E511:H511),3)</f>
        <v>2</v>
      </c>
      <c r="J511" s="31"/>
      <c r="K511" s="31"/>
      <c r="L511" s="31"/>
      <c r="M511" s="31"/>
      <c r="N511" s="31"/>
    </row>
    <row r="512" spans="2:14" ht="10.5" customHeight="1" thickTop="1" thickBot="1">
      <c r="B512" s="31"/>
      <c r="C512" s="22"/>
      <c r="D512" s="31"/>
      <c r="E512" s="31"/>
      <c r="F512" s="32"/>
      <c r="G512" s="33"/>
      <c r="H512" s="34"/>
      <c r="I512" s="35"/>
      <c r="J512" s="31"/>
      <c r="K512" s="31"/>
      <c r="L512" s="31"/>
      <c r="M512" s="31"/>
      <c r="N512" s="31" t="s">
        <v>701</v>
      </c>
    </row>
    <row r="513" spans="2:14" ht="10.5" customHeight="1" thickTop="1" thickBot="1">
      <c r="B513" s="31"/>
      <c r="C513" s="22"/>
      <c r="D513" s="31" t="s">
        <v>702</v>
      </c>
      <c r="E513" s="31"/>
      <c r="F513" s="32"/>
      <c r="G513" s="33"/>
      <c r="H513" s="34"/>
      <c r="I513" s="35">
        <f>ROUND(SUM(I510:I512),3)</f>
        <v>2</v>
      </c>
      <c r="J513" s="31">
        <v>54.11</v>
      </c>
      <c r="K513" s="31">
        <f>ROUND(PRODUCT(I513:J513),3)</f>
        <v>108.22</v>
      </c>
      <c r="L513" s="31"/>
      <c r="M513" s="31"/>
      <c r="N513" s="31"/>
    </row>
    <row r="514" spans="2:14" ht="10.5" customHeight="1" thickTop="1" thickBot="1">
      <c r="B514" s="31"/>
      <c r="C514" s="22"/>
      <c r="D514" s="31" t="s">
        <v>703</v>
      </c>
      <c r="E514" s="31"/>
      <c r="F514" s="32"/>
      <c r="G514" s="33"/>
      <c r="H514" s="34"/>
      <c r="I514" s="35"/>
      <c r="J514" s="31"/>
      <c r="K514" s="31"/>
      <c r="L514" s="31"/>
      <c r="M514" s="31"/>
      <c r="N514" s="31"/>
    </row>
    <row r="515" spans="2:14" ht="135.6" customHeight="1" thickTop="1" thickBot="1">
      <c r="B515" s="31" t="s">
        <v>704</v>
      </c>
      <c r="C515" s="22" t="s">
        <v>705</v>
      </c>
      <c r="D515" s="48" t="s">
        <v>706</v>
      </c>
      <c r="E515" s="31"/>
      <c r="F515" s="32"/>
      <c r="G515" s="33"/>
      <c r="H515" s="34"/>
      <c r="I515" s="35"/>
      <c r="J515" s="31"/>
      <c r="K515" s="31"/>
      <c r="L515" s="31"/>
      <c r="M515" s="31"/>
      <c r="N515" s="31"/>
    </row>
    <row r="516" spans="2:14" ht="10.5" customHeight="1" thickTop="1" thickBot="1">
      <c r="B516" s="31"/>
      <c r="C516" s="22"/>
      <c r="D516" s="22" t="s">
        <v>707</v>
      </c>
      <c r="E516" s="31"/>
      <c r="F516" s="32"/>
      <c r="G516" s="33"/>
      <c r="H516" s="34"/>
      <c r="I516" s="35"/>
      <c r="J516" s="31"/>
      <c r="K516" s="31"/>
      <c r="L516" s="31"/>
      <c r="M516" s="31"/>
      <c r="N516" s="31"/>
    </row>
    <row r="517" spans="2:14" ht="10.5" customHeight="1" thickTop="1" thickBot="1">
      <c r="B517" s="31"/>
      <c r="C517" s="22"/>
      <c r="D517" s="22" t="s">
        <v>708</v>
      </c>
      <c r="E517" s="31">
        <v>2</v>
      </c>
      <c r="F517" s="32"/>
      <c r="G517" s="33"/>
      <c r="H517" s="34"/>
      <c r="I517" s="35">
        <f>ROUND(PRODUCT(E517:H517),3)</f>
        <v>2</v>
      </c>
      <c r="J517" s="31"/>
      <c r="K517" s="31"/>
      <c r="L517" s="31"/>
      <c r="M517" s="31"/>
      <c r="N517" s="31"/>
    </row>
    <row r="518" spans="2:14" ht="10.5" customHeight="1" thickTop="1" thickBot="1">
      <c r="B518" s="31"/>
      <c r="C518" s="22"/>
      <c r="D518" s="31"/>
      <c r="E518" s="31"/>
      <c r="F518" s="32"/>
      <c r="G518" s="33"/>
      <c r="H518" s="34"/>
      <c r="I518" s="35"/>
      <c r="J518" s="31"/>
      <c r="K518" s="31"/>
      <c r="L518" s="31"/>
      <c r="M518" s="31"/>
      <c r="N518" s="31" t="s">
        <v>709</v>
      </c>
    </row>
    <row r="519" spans="2:14" ht="10.5" customHeight="1" thickTop="1" thickBot="1">
      <c r="B519" s="31"/>
      <c r="C519" s="22"/>
      <c r="D519" s="31" t="s">
        <v>710</v>
      </c>
      <c r="E519" s="31"/>
      <c r="F519" s="32"/>
      <c r="G519" s="33"/>
      <c r="H519" s="34"/>
      <c r="I519" s="35">
        <f>ROUND(SUM(I516:I518),3)</f>
        <v>2</v>
      </c>
      <c r="J519" s="31">
        <v>15.61</v>
      </c>
      <c r="K519" s="31">
        <f>ROUND(PRODUCT(I519:J519),3)</f>
        <v>31.22</v>
      </c>
      <c r="L519" s="31"/>
      <c r="M519" s="31"/>
      <c r="N519" s="31"/>
    </row>
    <row r="520" spans="2:14" ht="10.5" customHeight="1" thickTop="1" thickBot="1">
      <c r="B520" s="31"/>
      <c r="C520" s="22"/>
      <c r="D520" s="31" t="s">
        <v>711</v>
      </c>
      <c r="E520" s="31"/>
      <c r="F520" s="32"/>
      <c r="G520" s="33"/>
      <c r="H520" s="34"/>
      <c r="I520" s="35"/>
      <c r="J520" s="31"/>
      <c r="K520" s="31"/>
      <c r="L520" s="31"/>
      <c r="M520" s="31"/>
      <c r="N520" s="31"/>
    </row>
    <row r="521" spans="2:14" ht="92.1" customHeight="1" thickTop="1" thickBot="1">
      <c r="B521" s="31" t="s">
        <v>712</v>
      </c>
      <c r="C521" s="22" t="s">
        <v>713</v>
      </c>
      <c r="D521" s="48" t="s">
        <v>714</v>
      </c>
      <c r="E521" s="31"/>
      <c r="F521" s="32"/>
      <c r="G521" s="33"/>
      <c r="H521" s="34"/>
      <c r="I521" s="35"/>
      <c r="J521" s="31"/>
      <c r="K521" s="31"/>
      <c r="L521" s="31"/>
      <c r="M521" s="31"/>
      <c r="N521" s="31"/>
    </row>
    <row r="522" spans="2:14" ht="10.5" customHeight="1" thickTop="1" thickBot="1">
      <c r="B522" s="31"/>
      <c r="C522" s="22"/>
      <c r="D522" s="22" t="s">
        <v>715</v>
      </c>
      <c r="E522" s="31"/>
      <c r="F522" s="32"/>
      <c r="G522" s="33"/>
      <c r="H522" s="34"/>
      <c r="I522" s="35"/>
      <c r="J522" s="31"/>
      <c r="K522" s="31"/>
      <c r="L522" s="31"/>
      <c r="M522" s="31"/>
      <c r="N522" s="31"/>
    </row>
    <row r="523" spans="2:14" ht="10.5" customHeight="1" thickTop="1" thickBot="1">
      <c r="B523" s="31"/>
      <c r="C523" s="22"/>
      <c r="D523" s="22" t="s">
        <v>716</v>
      </c>
      <c r="E523" s="31">
        <v>16</v>
      </c>
      <c r="F523" s="32"/>
      <c r="G523" s="33"/>
      <c r="H523" s="34"/>
      <c r="I523" s="35">
        <f>ROUND(PRODUCT(E523:H523),3)</f>
        <v>16</v>
      </c>
      <c r="J523" s="31"/>
      <c r="K523" s="31"/>
      <c r="L523" s="31"/>
      <c r="M523" s="31"/>
      <c r="N523" s="31"/>
    </row>
    <row r="524" spans="2:14" ht="10.5" customHeight="1" thickTop="1" thickBot="1">
      <c r="B524" s="31"/>
      <c r="C524" s="22"/>
      <c r="D524" s="31"/>
      <c r="E524" s="31"/>
      <c r="F524" s="32"/>
      <c r="G524" s="33"/>
      <c r="H524" s="34"/>
      <c r="I524" s="35"/>
      <c r="J524" s="31"/>
      <c r="K524" s="31"/>
      <c r="L524" s="31"/>
      <c r="M524" s="31"/>
      <c r="N524" s="31" t="s">
        <v>717</v>
      </c>
    </row>
    <row r="525" spans="2:14" ht="10.5" customHeight="1" thickTop="1" thickBot="1">
      <c r="B525" s="31"/>
      <c r="C525" s="22"/>
      <c r="D525" s="31" t="s">
        <v>718</v>
      </c>
      <c r="E525" s="31"/>
      <c r="F525" s="32"/>
      <c r="G525" s="33"/>
      <c r="H525" s="34"/>
      <c r="I525" s="35">
        <f>ROUND(SUM(I522:I524),3)</f>
        <v>16</v>
      </c>
      <c r="J525" s="31">
        <v>207.49</v>
      </c>
      <c r="K525" s="31">
        <f>ROUND(PRODUCT(I525:J525),3)</f>
        <v>3319.84</v>
      </c>
      <c r="L525" s="31"/>
      <c r="M525" s="31"/>
      <c r="N525" s="31"/>
    </row>
    <row r="526" spans="2:14" ht="10.5" customHeight="1" thickTop="1" thickBot="1">
      <c r="B526" s="31"/>
      <c r="C526" s="22"/>
      <c r="D526" s="31" t="s">
        <v>719</v>
      </c>
      <c r="E526" s="31"/>
      <c r="F526" s="32"/>
      <c r="G526" s="33"/>
      <c r="H526" s="34"/>
      <c r="I526" s="35"/>
      <c r="J526" s="31"/>
      <c r="K526" s="31"/>
      <c r="L526" s="31"/>
      <c r="M526" s="31"/>
      <c r="N526" s="31"/>
    </row>
    <row r="527" spans="2:14" ht="191.1" customHeight="1" thickTop="1" thickBot="1">
      <c r="B527" s="31" t="s">
        <v>720</v>
      </c>
      <c r="C527" s="22" t="s">
        <v>721</v>
      </c>
      <c r="D527" s="48" t="s">
        <v>722</v>
      </c>
      <c r="E527" s="31"/>
      <c r="F527" s="32"/>
      <c r="G527" s="33"/>
      <c r="H527" s="34"/>
      <c r="I527" s="35"/>
      <c r="J527" s="31"/>
      <c r="K527" s="31"/>
      <c r="L527" s="31"/>
      <c r="M527" s="31"/>
      <c r="N527" s="31"/>
    </row>
    <row r="528" spans="2:14" ht="10.5" customHeight="1" thickTop="1" thickBot="1">
      <c r="B528" s="31"/>
      <c r="C528" s="22"/>
      <c r="D528" s="22" t="s">
        <v>723</v>
      </c>
      <c r="E528" s="31"/>
      <c r="F528" s="32"/>
      <c r="G528" s="33"/>
      <c r="H528" s="34"/>
      <c r="I528" s="35"/>
      <c r="J528" s="31"/>
      <c r="K528" s="31"/>
      <c r="L528" s="31"/>
      <c r="M528" s="31"/>
      <c r="N528" s="31"/>
    </row>
    <row r="529" spans="2:14" ht="10.5" customHeight="1" thickTop="1" thickBot="1">
      <c r="B529" s="31"/>
      <c r="C529" s="22"/>
      <c r="D529" s="22" t="s">
        <v>724</v>
      </c>
      <c r="E529" s="31">
        <v>1</v>
      </c>
      <c r="F529" s="32"/>
      <c r="G529" s="33"/>
      <c r="H529" s="34"/>
      <c r="I529" s="35">
        <f>ROUND(PRODUCT(E529:H529),3)</f>
        <v>1</v>
      </c>
      <c r="J529" s="31"/>
      <c r="K529" s="31"/>
      <c r="L529" s="31"/>
      <c r="M529" s="31"/>
      <c r="N529" s="31"/>
    </row>
    <row r="530" spans="2:14" ht="10.5" customHeight="1" thickTop="1" thickBot="1">
      <c r="B530" s="31"/>
      <c r="C530" s="22"/>
      <c r="D530" s="31"/>
      <c r="E530" s="31"/>
      <c r="F530" s="32"/>
      <c r="G530" s="33"/>
      <c r="H530" s="34"/>
      <c r="I530" s="35"/>
      <c r="J530" s="31"/>
      <c r="K530" s="31"/>
      <c r="L530" s="31"/>
      <c r="M530" s="31"/>
      <c r="N530" s="31" t="s">
        <v>725</v>
      </c>
    </row>
    <row r="531" spans="2:14" ht="10.5" customHeight="1" thickTop="1" thickBot="1">
      <c r="B531" s="31"/>
      <c r="C531" s="22"/>
      <c r="D531" s="31" t="s">
        <v>726</v>
      </c>
      <c r="E531" s="31"/>
      <c r="F531" s="32"/>
      <c r="G531" s="33"/>
      <c r="H531" s="34"/>
      <c r="I531" s="35">
        <f>ROUND(SUM(I528:I530),3)</f>
        <v>1</v>
      </c>
      <c r="J531" s="31">
        <v>327.39999999999998</v>
      </c>
      <c r="K531" s="31">
        <f>ROUND(PRODUCT(I531:J531),3)</f>
        <v>327.39999999999998</v>
      </c>
      <c r="L531" s="31"/>
      <c r="M531" s="31"/>
      <c r="N531" s="31"/>
    </row>
    <row r="532" spans="2:14" ht="10.5" customHeight="1" thickTop="1" thickBot="1">
      <c r="B532" s="31"/>
      <c r="C532" s="22"/>
      <c r="D532" s="31" t="s">
        <v>727</v>
      </c>
      <c r="E532" s="31"/>
      <c r="F532" s="32"/>
      <c r="G532" s="33"/>
      <c r="H532" s="34"/>
      <c r="I532" s="35"/>
      <c r="J532" s="31"/>
      <c r="K532" s="31"/>
      <c r="L532" s="31"/>
      <c r="M532" s="31"/>
      <c r="N532" s="31"/>
    </row>
    <row r="533" spans="2:14" ht="185.45" customHeight="1" thickTop="1" thickBot="1">
      <c r="B533" s="31" t="s">
        <v>728</v>
      </c>
      <c r="C533" s="22" t="s">
        <v>729</v>
      </c>
      <c r="D533" s="48" t="s">
        <v>730</v>
      </c>
      <c r="E533" s="31"/>
      <c r="F533" s="32"/>
      <c r="G533" s="33"/>
      <c r="H533" s="34"/>
      <c r="I533" s="35"/>
      <c r="J533" s="31"/>
      <c r="K533" s="31"/>
      <c r="L533" s="31"/>
      <c r="M533" s="31"/>
      <c r="N533" s="31"/>
    </row>
    <row r="534" spans="2:14" ht="10.5" customHeight="1" thickTop="1" thickBot="1">
      <c r="B534" s="31"/>
      <c r="C534" s="22"/>
      <c r="D534" s="22" t="s">
        <v>731</v>
      </c>
      <c r="E534" s="31"/>
      <c r="F534" s="32"/>
      <c r="G534" s="33"/>
      <c r="H534" s="34"/>
      <c r="I534" s="35"/>
      <c r="J534" s="31"/>
      <c r="K534" s="31"/>
      <c r="L534" s="31"/>
      <c r="M534" s="31"/>
      <c r="N534" s="31"/>
    </row>
    <row r="535" spans="2:14" ht="10.5" customHeight="1" thickTop="1" thickBot="1">
      <c r="B535" s="31"/>
      <c r="C535" s="22"/>
      <c r="D535" s="22" t="s">
        <v>732</v>
      </c>
      <c r="E535" s="31">
        <v>2</v>
      </c>
      <c r="F535" s="32"/>
      <c r="G535" s="33"/>
      <c r="H535" s="34"/>
      <c r="I535" s="35">
        <f>ROUND(PRODUCT(E535:H535),3)</f>
        <v>2</v>
      </c>
      <c r="J535" s="31"/>
      <c r="K535" s="31"/>
      <c r="L535" s="31"/>
      <c r="M535" s="31"/>
      <c r="N535" s="31"/>
    </row>
    <row r="536" spans="2:14" ht="10.5" customHeight="1" thickTop="1" thickBot="1">
      <c r="B536" s="31"/>
      <c r="C536" s="22"/>
      <c r="D536" s="31"/>
      <c r="E536" s="31"/>
      <c r="F536" s="32"/>
      <c r="G536" s="33"/>
      <c r="H536" s="34"/>
      <c r="I536" s="35"/>
      <c r="J536" s="31"/>
      <c r="K536" s="31"/>
      <c r="L536" s="31"/>
      <c r="M536" s="31"/>
      <c r="N536" s="31" t="s">
        <v>733</v>
      </c>
    </row>
    <row r="537" spans="2:14" ht="10.5" customHeight="1" thickTop="1" thickBot="1">
      <c r="B537" s="31"/>
      <c r="C537" s="22"/>
      <c r="D537" s="31" t="s">
        <v>734</v>
      </c>
      <c r="E537" s="31"/>
      <c r="F537" s="32"/>
      <c r="G537" s="33"/>
      <c r="H537" s="34"/>
      <c r="I537" s="35">
        <f>ROUND(SUM(I534:I536),3)</f>
        <v>2</v>
      </c>
      <c r="J537" s="31">
        <v>70.58</v>
      </c>
      <c r="K537" s="31">
        <f>ROUND(PRODUCT(I537:J537),3)</f>
        <v>141.16</v>
      </c>
      <c r="L537" s="31"/>
      <c r="M537" s="31"/>
      <c r="N537" s="31"/>
    </row>
    <row r="538" spans="2:14" ht="10.5" customHeight="1" thickTop="1" thickBot="1">
      <c r="B538" s="31"/>
      <c r="C538" s="22"/>
      <c r="D538" s="31" t="s">
        <v>735</v>
      </c>
      <c r="E538" s="31"/>
      <c r="F538" s="32"/>
      <c r="G538" s="33"/>
      <c r="H538" s="34"/>
      <c r="I538" s="35"/>
      <c r="J538" s="31"/>
      <c r="K538" s="31"/>
      <c r="L538" s="31"/>
      <c r="M538" s="31"/>
      <c r="N538" s="31"/>
    </row>
    <row r="539" spans="2:14" ht="409.6" customHeight="1" thickTop="1" thickBot="1">
      <c r="B539" s="31" t="s">
        <v>736</v>
      </c>
      <c r="C539" s="22" t="s">
        <v>737</v>
      </c>
      <c r="D539" s="48" t="s">
        <v>738</v>
      </c>
      <c r="E539" s="31"/>
      <c r="F539" s="32"/>
      <c r="G539" s="33"/>
      <c r="H539" s="34"/>
      <c r="I539" s="35"/>
      <c r="J539" s="31"/>
      <c r="K539" s="31"/>
      <c r="L539" s="31"/>
      <c r="M539" s="31"/>
      <c r="N539" s="31"/>
    </row>
    <row r="540" spans="2:14" ht="10.5" customHeight="1" thickTop="1" thickBot="1">
      <c r="B540" s="31"/>
      <c r="C540" s="22"/>
      <c r="D540" s="22" t="s">
        <v>739</v>
      </c>
      <c r="E540" s="31"/>
      <c r="F540" s="32"/>
      <c r="G540" s="33"/>
      <c r="H540" s="34"/>
      <c r="I540" s="35"/>
      <c r="J540" s="31"/>
      <c r="K540" s="31"/>
      <c r="L540" s="31"/>
      <c r="M540" s="31"/>
      <c r="N540" s="31"/>
    </row>
    <row r="541" spans="2:14" ht="10.5" customHeight="1" thickTop="1" thickBot="1">
      <c r="B541" s="31"/>
      <c r="C541" s="22"/>
      <c r="D541" s="22" t="s">
        <v>740</v>
      </c>
      <c r="E541" s="31">
        <v>1</v>
      </c>
      <c r="F541" s="32"/>
      <c r="G541" s="33"/>
      <c r="H541" s="34"/>
      <c r="I541" s="35">
        <f>ROUND(PRODUCT(E541:H541),3)</f>
        <v>1</v>
      </c>
      <c r="J541" s="31"/>
      <c r="K541" s="31"/>
      <c r="L541" s="31"/>
      <c r="M541" s="31"/>
      <c r="N541" s="31"/>
    </row>
    <row r="542" spans="2:14" ht="10.5" customHeight="1" thickTop="1" thickBot="1">
      <c r="B542" s="31"/>
      <c r="C542" s="22"/>
      <c r="D542" s="31"/>
      <c r="E542" s="31"/>
      <c r="F542" s="32"/>
      <c r="G542" s="33"/>
      <c r="H542" s="34"/>
      <c r="I542" s="35"/>
      <c r="J542" s="31"/>
      <c r="K542" s="31"/>
      <c r="L542" s="31"/>
      <c r="M542" s="31"/>
      <c r="N542" s="31" t="s">
        <v>741</v>
      </c>
    </row>
    <row r="543" spans="2:14" ht="10.5" customHeight="1" thickTop="1" thickBot="1">
      <c r="B543" s="31"/>
      <c r="C543" s="22"/>
      <c r="D543" s="31" t="s">
        <v>742</v>
      </c>
      <c r="E543" s="31"/>
      <c r="F543" s="32"/>
      <c r="G543" s="33"/>
      <c r="H543" s="34"/>
      <c r="I543" s="35">
        <f>ROUND(SUM(I540:I542),3)</f>
        <v>1</v>
      </c>
      <c r="J543" s="31">
        <v>72.959999999999994</v>
      </c>
      <c r="K543" s="31">
        <f>ROUND(PRODUCT(I543:J543),3)</f>
        <v>72.959999999999994</v>
      </c>
      <c r="L543" s="31"/>
      <c r="M543" s="31"/>
      <c r="N543" s="31"/>
    </row>
    <row r="544" spans="2:14" ht="10.5" customHeight="1" thickTop="1" thickBot="1">
      <c r="B544" s="31"/>
      <c r="C544" s="22"/>
      <c r="D544" s="31" t="s">
        <v>743</v>
      </c>
      <c r="E544" s="31"/>
      <c r="F544" s="32"/>
      <c r="G544" s="33"/>
      <c r="H544" s="34"/>
      <c r="I544" s="35"/>
      <c r="J544" s="31"/>
      <c r="K544" s="31"/>
      <c r="L544" s="31"/>
      <c r="M544" s="31"/>
      <c r="N544" s="31"/>
    </row>
    <row r="545" spans="2:14" ht="409.6" customHeight="1" thickTop="1" thickBot="1">
      <c r="B545" s="31" t="s">
        <v>744</v>
      </c>
      <c r="C545" s="22" t="s">
        <v>745</v>
      </c>
      <c r="D545" s="48" t="s">
        <v>746</v>
      </c>
      <c r="E545" s="31"/>
      <c r="F545" s="32"/>
      <c r="G545" s="33"/>
      <c r="H545" s="34"/>
      <c r="I545" s="35"/>
      <c r="J545" s="31"/>
      <c r="K545" s="31"/>
      <c r="L545" s="31"/>
      <c r="M545" s="31"/>
      <c r="N545" s="31"/>
    </row>
    <row r="546" spans="2:14" ht="10.5" customHeight="1" thickTop="1" thickBot="1">
      <c r="B546" s="31"/>
      <c r="C546" s="22"/>
      <c r="D546" s="22" t="s">
        <v>747</v>
      </c>
      <c r="E546" s="31"/>
      <c r="F546" s="32"/>
      <c r="G546" s="33"/>
      <c r="H546" s="34"/>
      <c r="I546" s="35"/>
      <c r="J546" s="31"/>
      <c r="K546" s="31"/>
      <c r="L546" s="31"/>
      <c r="M546" s="31"/>
      <c r="N546" s="31"/>
    </row>
    <row r="547" spans="2:14" ht="10.5" customHeight="1" thickTop="1" thickBot="1">
      <c r="B547" s="31"/>
      <c r="C547" s="22"/>
      <c r="D547" s="22" t="s">
        <v>748</v>
      </c>
      <c r="E547" s="31">
        <v>6</v>
      </c>
      <c r="F547" s="32"/>
      <c r="G547" s="33"/>
      <c r="H547" s="34"/>
      <c r="I547" s="35">
        <f>ROUND(PRODUCT(E547:H547),3)</f>
        <v>6</v>
      </c>
      <c r="J547" s="31"/>
      <c r="K547" s="31"/>
      <c r="L547" s="31"/>
      <c r="M547" s="31"/>
      <c r="N547" s="31"/>
    </row>
    <row r="548" spans="2:14" ht="10.5" customHeight="1" thickTop="1" thickBot="1">
      <c r="B548" s="31"/>
      <c r="C548" s="22"/>
      <c r="D548" s="31"/>
      <c r="E548" s="31"/>
      <c r="F548" s="32"/>
      <c r="G548" s="33"/>
      <c r="H548" s="34"/>
      <c r="I548" s="35"/>
      <c r="J548" s="31"/>
      <c r="K548" s="31"/>
      <c r="L548" s="31"/>
      <c r="M548" s="31"/>
      <c r="N548" s="31" t="s">
        <v>749</v>
      </c>
    </row>
    <row r="549" spans="2:14" ht="10.5" customHeight="1" thickTop="1" thickBot="1">
      <c r="B549" s="31"/>
      <c r="C549" s="22"/>
      <c r="D549" s="31" t="s">
        <v>750</v>
      </c>
      <c r="E549" s="31"/>
      <c r="F549" s="32"/>
      <c r="G549" s="33"/>
      <c r="H549" s="34"/>
      <c r="I549" s="35">
        <f>ROUND(SUM(I546:I548),3)</f>
        <v>6</v>
      </c>
      <c r="J549" s="31">
        <v>82.96</v>
      </c>
      <c r="K549" s="31">
        <f>ROUND(PRODUCT(I549:J549),3)</f>
        <v>497.76</v>
      </c>
      <c r="L549" s="31"/>
      <c r="M549" s="31"/>
      <c r="N549" s="31"/>
    </row>
    <row r="550" spans="2:14" ht="10.5" customHeight="1" thickTop="1" thickBot="1">
      <c r="B550" s="31"/>
      <c r="C550" s="22"/>
      <c r="D550" s="31" t="s">
        <v>751</v>
      </c>
      <c r="E550" s="31"/>
      <c r="F550" s="32"/>
      <c r="G550" s="33"/>
      <c r="H550" s="34"/>
      <c r="I550" s="35"/>
      <c r="J550" s="31"/>
      <c r="K550" s="31"/>
      <c r="L550" s="31"/>
      <c r="M550" s="31"/>
      <c r="N550" s="31"/>
    </row>
    <row r="551" spans="2:14" ht="409.6" customHeight="1" thickTop="1" thickBot="1">
      <c r="B551" s="31" t="s">
        <v>752</v>
      </c>
      <c r="C551" s="22" t="s">
        <v>753</v>
      </c>
      <c r="D551" s="48" t="s">
        <v>754</v>
      </c>
      <c r="E551" s="31"/>
      <c r="F551" s="32"/>
      <c r="G551" s="33"/>
      <c r="H551" s="34"/>
      <c r="I551" s="35"/>
      <c r="J551" s="31"/>
      <c r="K551" s="31"/>
      <c r="L551" s="31"/>
      <c r="M551" s="31"/>
      <c r="N551" s="31"/>
    </row>
    <row r="552" spans="2:14" ht="10.5" customHeight="1" thickTop="1" thickBot="1">
      <c r="B552" s="31"/>
      <c r="C552" s="22"/>
      <c r="D552" s="22" t="s">
        <v>755</v>
      </c>
      <c r="E552" s="31"/>
      <c r="F552" s="32"/>
      <c r="G552" s="33"/>
      <c r="H552" s="34"/>
      <c r="I552" s="35"/>
      <c r="J552" s="31"/>
      <c r="K552" s="31"/>
      <c r="L552" s="31"/>
      <c r="M552" s="31"/>
      <c r="N552" s="31"/>
    </row>
    <row r="553" spans="2:14" ht="10.5" customHeight="1" thickTop="1" thickBot="1">
      <c r="B553" s="31"/>
      <c r="C553" s="22"/>
      <c r="D553" s="22" t="s">
        <v>756</v>
      </c>
      <c r="E553" s="31">
        <v>7</v>
      </c>
      <c r="F553" s="32"/>
      <c r="G553" s="33"/>
      <c r="H553" s="34"/>
      <c r="I553" s="35">
        <f>ROUND(PRODUCT(E553:H553),3)</f>
        <v>7</v>
      </c>
      <c r="J553" s="31"/>
      <c r="K553" s="31"/>
      <c r="L553" s="31"/>
      <c r="M553" s="31"/>
      <c r="N553" s="31"/>
    </row>
    <row r="554" spans="2:14" ht="10.5" customHeight="1" thickTop="1" thickBot="1">
      <c r="B554" s="31"/>
      <c r="C554" s="22"/>
      <c r="D554" s="31"/>
      <c r="E554" s="31"/>
      <c r="F554" s="32"/>
      <c r="G554" s="33"/>
      <c r="H554" s="34"/>
      <c r="I554" s="35"/>
      <c r="J554" s="31"/>
      <c r="K554" s="31"/>
      <c r="L554" s="31"/>
      <c r="M554" s="31"/>
      <c r="N554" s="31" t="s">
        <v>757</v>
      </c>
    </row>
    <row r="555" spans="2:14" ht="10.5" customHeight="1" thickTop="1" thickBot="1">
      <c r="B555" s="31"/>
      <c r="C555" s="22"/>
      <c r="D555" s="31" t="s">
        <v>758</v>
      </c>
      <c r="E555" s="31"/>
      <c r="F555" s="32"/>
      <c r="G555" s="33"/>
      <c r="H555" s="34"/>
      <c r="I555" s="35">
        <f>ROUND(SUM(I552:I554),3)</f>
        <v>7</v>
      </c>
      <c r="J555" s="31">
        <v>11.86</v>
      </c>
      <c r="K555" s="31">
        <f>ROUND(PRODUCT(I555:J555),3)</f>
        <v>83.02</v>
      </c>
      <c r="L555" s="31"/>
      <c r="M555" s="31"/>
      <c r="N555" s="31"/>
    </row>
    <row r="556" spans="2:14" ht="10.5" customHeight="1" thickTop="1" thickBot="1">
      <c r="B556" s="31"/>
      <c r="C556" s="22"/>
      <c r="D556" s="31" t="s">
        <v>759</v>
      </c>
      <c r="E556" s="31"/>
      <c r="F556" s="32"/>
      <c r="G556" s="33"/>
      <c r="H556" s="34"/>
      <c r="I556" s="35"/>
      <c r="J556" s="31"/>
      <c r="K556" s="31"/>
      <c r="L556" s="31"/>
      <c r="M556" s="31"/>
      <c r="N556" s="31"/>
    </row>
    <row r="557" spans="2:14" ht="322.35000000000002" customHeight="1" thickTop="1" thickBot="1">
      <c r="B557" s="31" t="s">
        <v>760</v>
      </c>
      <c r="C557" s="22" t="s">
        <v>761</v>
      </c>
      <c r="D557" s="48" t="s">
        <v>762</v>
      </c>
      <c r="E557" s="31"/>
      <c r="F557" s="32"/>
      <c r="G557" s="33"/>
      <c r="H557" s="34"/>
      <c r="I557" s="35"/>
      <c r="J557" s="31"/>
      <c r="K557" s="31"/>
      <c r="L557" s="31"/>
      <c r="M557" s="31"/>
      <c r="N557" s="31"/>
    </row>
    <row r="558" spans="2:14" ht="10.5" customHeight="1" thickTop="1" thickBot="1">
      <c r="B558" s="31"/>
      <c r="C558" s="22"/>
      <c r="D558" s="22" t="s">
        <v>763</v>
      </c>
      <c r="E558" s="31"/>
      <c r="F558" s="32"/>
      <c r="G558" s="33"/>
      <c r="H558" s="34"/>
      <c r="I558" s="35"/>
      <c r="J558" s="31"/>
      <c r="K558" s="31"/>
      <c r="L558" s="31"/>
      <c r="M558" s="31"/>
      <c r="N558" s="31"/>
    </row>
    <row r="559" spans="2:14" ht="10.5" customHeight="1" thickTop="1" thickBot="1">
      <c r="B559" s="31"/>
      <c r="C559" s="22"/>
      <c r="D559" s="22" t="s">
        <v>764</v>
      </c>
      <c r="E559" s="31">
        <v>5</v>
      </c>
      <c r="F559" s="32"/>
      <c r="G559" s="33"/>
      <c r="H559" s="34"/>
      <c r="I559" s="35">
        <f>ROUND(PRODUCT(E559:H559),3)</f>
        <v>5</v>
      </c>
      <c r="J559" s="31"/>
      <c r="K559" s="31"/>
      <c r="L559" s="31"/>
      <c r="M559" s="31"/>
      <c r="N559" s="31"/>
    </row>
    <row r="560" spans="2:14" ht="10.5" customHeight="1" thickTop="1" thickBot="1">
      <c r="B560" s="31"/>
      <c r="C560" s="22"/>
      <c r="D560" s="31"/>
      <c r="E560" s="31"/>
      <c r="F560" s="32"/>
      <c r="G560" s="33"/>
      <c r="H560" s="34"/>
      <c r="I560" s="35"/>
      <c r="J560" s="31"/>
      <c r="K560" s="31"/>
      <c r="L560" s="31"/>
      <c r="M560" s="31"/>
      <c r="N560" s="31" t="s">
        <v>765</v>
      </c>
    </row>
    <row r="561" spans="2:14" ht="10.5" customHeight="1" thickTop="1" thickBot="1">
      <c r="B561" s="31"/>
      <c r="C561" s="22"/>
      <c r="D561" s="31" t="s">
        <v>766</v>
      </c>
      <c r="E561" s="31"/>
      <c r="F561" s="32"/>
      <c r="G561" s="33"/>
      <c r="H561" s="34"/>
      <c r="I561" s="35">
        <f>ROUND(SUM(I558:I560),3)</f>
        <v>5</v>
      </c>
      <c r="J561" s="31">
        <v>439.59</v>
      </c>
      <c r="K561" s="31">
        <f>ROUND(PRODUCT(I561:J561),3)</f>
        <v>2197.9499999999998</v>
      </c>
      <c r="L561" s="31"/>
      <c r="M561" s="31"/>
      <c r="N561" s="31"/>
    </row>
    <row r="562" spans="2:14" ht="10.5" customHeight="1" thickTop="1" thickBot="1">
      <c r="B562" s="31"/>
      <c r="C562" s="22"/>
      <c r="D562" s="31" t="s">
        <v>767</v>
      </c>
      <c r="E562" s="31"/>
      <c r="F562" s="32"/>
      <c r="G562" s="33"/>
      <c r="H562" s="34"/>
      <c r="I562" s="35"/>
      <c r="J562" s="31"/>
      <c r="K562" s="31"/>
      <c r="L562" s="31"/>
      <c r="M562" s="31"/>
      <c r="N562" s="31"/>
    </row>
    <row r="563" spans="2:14" ht="153" customHeight="1" thickTop="1" thickBot="1">
      <c r="B563" s="31" t="s">
        <v>768</v>
      </c>
      <c r="C563" s="22" t="s">
        <v>769</v>
      </c>
      <c r="D563" s="48" t="s">
        <v>770</v>
      </c>
      <c r="E563" s="31"/>
      <c r="F563" s="32"/>
      <c r="G563" s="33"/>
      <c r="H563" s="34"/>
      <c r="I563" s="35"/>
      <c r="J563" s="31"/>
      <c r="K563" s="31"/>
      <c r="L563" s="31"/>
      <c r="M563" s="31"/>
      <c r="N563" s="31"/>
    </row>
    <row r="564" spans="2:14" ht="10.5" customHeight="1" thickTop="1" thickBot="1">
      <c r="B564" s="31"/>
      <c r="C564" s="22"/>
      <c r="D564" s="22" t="s">
        <v>771</v>
      </c>
      <c r="E564" s="31"/>
      <c r="F564" s="32"/>
      <c r="G564" s="33"/>
      <c r="H564" s="34"/>
      <c r="I564" s="35"/>
      <c r="J564" s="31"/>
      <c r="K564" s="31"/>
      <c r="L564" s="31"/>
      <c r="M564" s="31"/>
      <c r="N564" s="31"/>
    </row>
    <row r="565" spans="2:14" ht="10.5" customHeight="1" thickTop="1" thickBot="1">
      <c r="B565" s="31"/>
      <c r="C565" s="22"/>
      <c r="D565" s="22" t="s">
        <v>772</v>
      </c>
      <c r="E565" s="31">
        <v>1</v>
      </c>
      <c r="F565" s="32"/>
      <c r="G565" s="33"/>
      <c r="H565" s="34"/>
      <c r="I565" s="35">
        <f>ROUND(PRODUCT(E565:H565),3)</f>
        <v>1</v>
      </c>
      <c r="J565" s="31"/>
      <c r="K565" s="31"/>
      <c r="L565" s="31"/>
      <c r="M565" s="31"/>
      <c r="N565" s="31"/>
    </row>
    <row r="566" spans="2:14" ht="10.5" customHeight="1" thickTop="1" thickBot="1">
      <c r="B566" s="31"/>
      <c r="C566" s="22"/>
      <c r="D566" s="31"/>
      <c r="E566" s="31"/>
      <c r="F566" s="32"/>
      <c r="G566" s="33"/>
      <c r="H566" s="34"/>
      <c r="I566" s="35"/>
      <c r="J566" s="31"/>
      <c r="K566" s="31"/>
      <c r="L566" s="31"/>
      <c r="M566" s="31"/>
      <c r="N566" s="31" t="s">
        <v>773</v>
      </c>
    </row>
    <row r="567" spans="2:14" ht="10.5" customHeight="1" thickTop="1" thickBot="1">
      <c r="B567" s="31"/>
      <c r="C567" s="22"/>
      <c r="D567" s="31" t="s">
        <v>774</v>
      </c>
      <c r="E567" s="31"/>
      <c r="F567" s="32"/>
      <c r="G567" s="33"/>
      <c r="H567" s="34"/>
      <c r="I567" s="35">
        <f>ROUND(SUM(I564:I566),3)</f>
        <v>1</v>
      </c>
      <c r="J567" s="31">
        <v>480.9</v>
      </c>
      <c r="K567" s="31">
        <f>ROUND(PRODUCT(I567:J567),3)</f>
        <v>480.9</v>
      </c>
      <c r="L567" s="31"/>
      <c r="M567" s="31"/>
      <c r="N567" s="31"/>
    </row>
    <row r="568" spans="2:14" ht="10.5" customHeight="1" thickTop="1" thickBot="1">
      <c r="B568" s="31"/>
      <c r="C568" s="22"/>
      <c r="D568" s="31" t="s">
        <v>775</v>
      </c>
      <c r="E568" s="31"/>
      <c r="F568" s="32"/>
      <c r="G568" s="33"/>
      <c r="H568" s="34"/>
      <c r="I568" s="35"/>
      <c r="J568" s="31"/>
      <c r="K568" s="31"/>
      <c r="L568" s="31"/>
      <c r="M568" s="31"/>
      <c r="N568" s="31"/>
    </row>
    <row r="569" spans="2:14" ht="308.10000000000002" customHeight="1" thickTop="1" thickBot="1">
      <c r="B569" s="31" t="s">
        <v>776</v>
      </c>
      <c r="C569" s="22" t="s">
        <v>777</v>
      </c>
      <c r="D569" s="48" t="s">
        <v>778</v>
      </c>
      <c r="E569" s="31"/>
      <c r="F569" s="32"/>
      <c r="G569" s="33"/>
      <c r="H569" s="34"/>
      <c r="I569" s="35"/>
      <c r="J569" s="31"/>
      <c r="K569" s="31"/>
      <c r="L569" s="31"/>
      <c r="M569" s="31"/>
      <c r="N569" s="31"/>
    </row>
    <row r="570" spans="2:14" ht="10.5" customHeight="1" thickTop="1" thickBot="1">
      <c r="B570" s="31"/>
      <c r="C570" s="22"/>
      <c r="D570" s="22" t="s">
        <v>779</v>
      </c>
      <c r="E570" s="31"/>
      <c r="F570" s="32"/>
      <c r="G570" s="33"/>
      <c r="H570" s="34"/>
      <c r="I570" s="35"/>
      <c r="J570" s="31"/>
      <c r="K570" s="31"/>
      <c r="L570" s="31"/>
      <c r="M570" s="31"/>
      <c r="N570" s="31"/>
    </row>
    <row r="571" spans="2:14" ht="10.5" customHeight="1" thickTop="1" thickBot="1">
      <c r="B571" s="31"/>
      <c r="C571" s="22"/>
      <c r="D571" s="22" t="s">
        <v>780</v>
      </c>
      <c r="E571" s="31">
        <v>1</v>
      </c>
      <c r="F571" s="32"/>
      <c r="G571" s="33"/>
      <c r="H571" s="34"/>
      <c r="I571" s="35">
        <f>ROUND(PRODUCT(E571:H571),3)</f>
        <v>1</v>
      </c>
      <c r="J571" s="31"/>
      <c r="K571" s="31"/>
      <c r="L571" s="31"/>
      <c r="M571" s="31"/>
      <c r="N571" s="31"/>
    </row>
    <row r="572" spans="2:14" ht="10.5" customHeight="1" thickTop="1" thickBot="1">
      <c r="B572" s="31"/>
      <c r="C572" s="22"/>
      <c r="D572" s="31"/>
      <c r="E572" s="31"/>
      <c r="F572" s="32"/>
      <c r="G572" s="33"/>
      <c r="H572" s="34"/>
      <c r="I572" s="35"/>
      <c r="J572" s="31"/>
      <c r="K572" s="31"/>
      <c r="L572" s="31"/>
      <c r="M572" s="31"/>
      <c r="N572" s="31" t="s">
        <v>781</v>
      </c>
    </row>
    <row r="573" spans="2:14" ht="10.5" customHeight="1" thickTop="1" thickBot="1">
      <c r="B573" s="31"/>
      <c r="C573" s="22"/>
      <c r="D573" s="31" t="s">
        <v>782</v>
      </c>
      <c r="E573" s="31"/>
      <c r="F573" s="32"/>
      <c r="G573" s="33"/>
      <c r="H573" s="34"/>
      <c r="I573" s="35">
        <f>ROUND(SUM(I570:I572),3)</f>
        <v>1</v>
      </c>
      <c r="J573" s="31">
        <v>504.97</v>
      </c>
      <c r="K573" s="31">
        <f>ROUND(PRODUCT(I573:J573),3)</f>
        <v>504.97</v>
      </c>
      <c r="L573" s="31"/>
      <c r="M573" s="31"/>
      <c r="N573" s="31"/>
    </row>
    <row r="574" spans="2:14" ht="10.5" customHeight="1" thickTop="1" thickBot="1">
      <c r="B574" s="31"/>
      <c r="C574" s="22"/>
      <c r="D574" s="31" t="s">
        <v>783</v>
      </c>
      <c r="E574" s="31"/>
      <c r="F574" s="32"/>
      <c r="G574" s="33"/>
      <c r="H574" s="34"/>
      <c r="I574" s="35"/>
      <c r="J574" s="31"/>
      <c r="K574" s="31"/>
      <c r="L574" s="31"/>
      <c r="M574" s="31"/>
      <c r="N574" s="31"/>
    </row>
    <row r="575" spans="2:14" ht="117" customHeight="1" thickTop="1" thickBot="1">
      <c r="B575" s="31" t="s">
        <v>784</v>
      </c>
      <c r="C575" s="22" t="s">
        <v>785</v>
      </c>
      <c r="D575" s="48" t="s">
        <v>786</v>
      </c>
      <c r="E575" s="31"/>
      <c r="F575" s="32"/>
      <c r="G575" s="33"/>
      <c r="H575" s="34"/>
      <c r="I575" s="35"/>
      <c r="J575" s="31"/>
      <c r="K575" s="31"/>
      <c r="L575" s="31"/>
      <c r="M575" s="31"/>
      <c r="N575" s="31"/>
    </row>
    <row r="576" spans="2:14" ht="10.5" customHeight="1" thickTop="1" thickBot="1">
      <c r="B576" s="31"/>
      <c r="C576" s="22"/>
      <c r="D576" s="22" t="s">
        <v>787</v>
      </c>
      <c r="E576" s="31"/>
      <c r="F576" s="32"/>
      <c r="G576" s="33"/>
      <c r="H576" s="34"/>
      <c r="I576" s="35"/>
      <c r="J576" s="31"/>
      <c r="K576" s="31"/>
      <c r="L576" s="31"/>
      <c r="M576" s="31"/>
      <c r="N576" s="31"/>
    </row>
    <row r="577" spans="2:14" ht="10.5" customHeight="1" thickTop="1" thickBot="1">
      <c r="B577" s="31"/>
      <c r="C577" s="22"/>
      <c r="D577" s="22" t="s">
        <v>788</v>
      </c>
      <c r="E577" s="31">
        <v>260</v>
      </c>
      <c r="F577" s="32"/>
      <c r="G577" s="33"/>
      <c r="H577" s="34"/>
      <c r="I577" s="35">
        <f>ROUND(PRODUCT(E577:H577),3)</f>
        <v>260</v>
      </c>
      <c r="J577" s="31"/>
      <c r="K577" s="31"/>
      <c r="L577" s="31"/>
      <c r="M577" s="31"/>
      <c r="N577" s="31"/>
    </row>
    <row r="578" spans="2:14" ht="10.5" customHeight="1" thickTop="1" thickBot="1">
      <c r="B578" s="31"/>
      <c r="C578" s="22"/>
      <c r="D578" s="22" t="s">
        <v>789</v>
      </c>
      <c r="E578" s="31">
        <v>975</v>
      </c>
      <c r="F578" s="32"/>
      <c r="G578" s="33"/>
      <c r="H578" s="34"/>
      <c r="I578" s="35">
        <f>ROUND(PRODUCT(E578:H578),3)</f>
        <v>975</v>
      </c>
      <c r="J578" s="31"/>
      <c r="K578" s="31"/>
      <c r="L578" s="31"/>
      <c r="M578" s="31"/>
      <c r="N578" s="31"/>
    </row>
    <row r="579" spans="2:14" ht="10.5" customHeight="1" thickTop="1" thickBot="1">
      <c r="B579" s="31"/>
      <c r="C579" s="22"/>
      <c r="D579" s="31"/>
      <c r="E579" s="31"/>
      <c r="F579" s="32"/>
      <c r="G579" s="33"/>
      <c r="H579" s="34"/>
      <c r="I579" s="35"/>
      <c r="J579" s="31"/>
      <c r="K579" s="31"/>
      <c r="L579" s="31"/>
      <c r="M579" s="31"/>
      <c r="N579" s="31" t="s">
        <v>790</v>
      </c>
    </row>
    <row r="580" spans="2:14" ht="10.5" customHeight="1" thickTop="1" thickBot="1">
      <c r="B580" s="31"/>
      <c r="C580" s="22"/>
      <c r="D580" s="31" t="s">
        <v>791</v>
      </c>
      <c r="E580" s="31"/>
      <c r="F580" s="32"/>
      <c r="G580" s="33"/>
      <c r="H580" s="34"/>
      <c r="I580" s="35">
        <f>ROUND(SUM(I576:I579),3)</f>
        <v>1235</v>
      </c>
      <c r="J580" s="31">
        <v>2.35</v>
      </c>
      <c r="K580" s="31">
        <f>ROUND(PRODUCT(I580:J580),3)</f>
        <v>2902.25</v>
      </c>
      <c r="L580" s="31"/>
      <c r="M580" s="31"/>
      <c r="N580" s="31"/>
    </row>
    <row r="581" spans="2:14" ht="10.5" customHeight="1" thickTop="1" thickBot="1">
      <c r="B581" s="31"/>
      <c r="C581" s="22"/>
      <c r="D581" s="31" t="s">
        <v>792</v>
      </c>
      <c r="E581" s="31"/>
      <c r="F581" s="32"/>
      <c r="G581" s="33"/>
      <c r="H581" s="34"/>
      <c r="I581" s="35"/>
      <c r="J581" s="31"/>
      <c r="K581" s="31"/>
      <c r="L581" s="31"/>
      <c r="M581" s="31"/>
      <c r="N581" s="31"/>
    </row>
    <row r="582" spans="2:14" ht="96.6" customHeight="1" thickTop="1" thickBot="1">
      <c r="B582" s="31" t="s">
        <v>793</v>
      </c>
      <c r="C582" s="22" t="s">
        <v>794</v>
      </c>
      <c r="D582" s="48" t="s">
        <v>795</v>
      </c>
      <c r="E582" s="31"/>
      <c r="F582" s="32"/>
      <c r="G582" s="33"/>
      <c r="H582" s="34"/>
      <c r="I582" s="35"/>
      <c r="J582" s="31"/>
      <c r="K582" s="31"/>
      <c r="L582" s="31"/>
      <c r="M582" s="31"/>
      <c r="N582" s="31"/>
    </row>
    <row r="583" spans="2:14" ht="10.5" customHeight="1" thickTop="1" thickBot="1">
      <c r="B583" s="31"/>
      <c r="C583" s="22"/>
      <c r="D583" s="22" t="s">
        <v>796</v>
      </c>
      <c r="E583" s="31"/>
      <c r="F583" s="32"/>
      <c r="G583" s="33"/>
      <c r="H583" s="34"/>
      <c r="I583" s="35"/>
      <c r="J583" s="31"/>
      <c r="K583" s="31"/>
      <c r="L583" s="31"/>
      <c r="M583" s="31"/>
      <c r="N583" s="31"/>
    </row>
    <row r="584" spans="2:14" ht="10.5" customHeight="1" thickTop="1" thickBot="1">
      <c r="B584" s="31"/>
      <c r="C584" s="22"/>
      <c r="D584" s="22" t="s">
        <v>797</v>
      </c>
      <c r="E584" s="31">
        <v>505</v>
      </c>
      <c r="F584" s="32"/>
      <c r="G584" s="33"/>
      <c r="H584" s="34"/>
      <c r="I584" s="35">
        <f>ROUND(PRODUCT(E584:H584),3)</f>
        <v>505</v>
      </c>
      <c r="J584" s="31"/>
      <c r="K584" s="31"/>
      <c r="L584" s="31"/>
      <c r="M584" s="31"/>
      <c r="N584" s="31"/>
    </row>
    <row r="585" spans="2:14" ht="10.5" customHeight="1" thickTop="1" thickBot="1">
      <c r="B585" s="31"/>
      <c r="C585" s="22"/>
      <c r="D585" s="31"/>
      <c r="E585" s="31"/>
      <c r="F585" s="32"/>
      <c r="G585" s="33"/>
      <c r="H585" s="34"/>
      <c r="I585" s="35"/>
      <c r="J585" s="31"/>
      <c r="K585" s="31"/>
      <c r="L585" s="31"/>
      <c r="M585" s="31"/>
      <c r="N585" s="31" t="s">
        <v>798</v>
      </c>
    </row>
    <row r="586" spans="2:14" ht="10.5" customHeight="1" thickTop="1" thickBot="1">
      <c r="B586" s="31"/>
      <c r="C586" s="22"/>
      <c r="D586" s="31" t="s">
        <v>799</v>
      </c>
      <c r="E586" s="31"/>
      <c r="F586" s="32"/>
      <c r="G586" s="33"/>
      <c r="H586" s="34"/>
      <c r="I586" s="35">
        <f>ROUND(SUM(I583:I585),3)</f>
        <v>505</v>
      </c>
      <c r="J586" s="31">
        <v>6.62</v>
      </c>
      <c r="K586" s="31">
        <f>ROUND(PRODUCT(I586:J586),3)</f>
        <v>3343.1</v>
      </c>
      <c r="L586" s="31"/>
      <c r="M586" s="31"/>
      <c r="N586" s="31"/>
    </row>
    <row r="587" spans="2:14" ht="10.5" customHeight="1" thickTop="1" thickBot="1">
      <c r="B587" s="31"/>
      <c r="C587" s="22"/>
      <c r="D587" s="31" t="s">
        <v>800</v>
      </c>
      <c r="E587" s="31"/>
      <c r="F587" s="32"/>
      <c r="G587" s="33"/>
      <c r="H587" s="34"/>
      <c r="I587" s="35"/>
      <c r="J587" s="31"/>
      <c r="K587" s="31"/>
      <c r="L587" s="31"/>
      <c r="M587" s="31"/>
      <c r="N587" s="31"/>
    </row>
    <row r="588" spans="2:14" ht="162.75" customHeight="1" thickTop="1" thickBot="1">
      <c r="B588" s="31" t="s">
        <v>801</v>
      </c>
      <c r="C588" s="22" t="s">
        <v>802</v>
      </c>
      <c r="D588" s="48" t="s">
        <v>803</v>
      </c>
      <c r="E588" s="31"/>
      <c r="F588" s="32"/>
      <c r="G588" s="33"/>
      <c r="H588" s="34"/>
      <c r="I588" s="35"/>
      <c r="J588" s="31"/>
      <c r="K588" s="31"/>
      <c r="L588" s="31"/>
      <c r="M588" s="31"/>
      <c r="N588" s="31"/>
    </row>
    <row r="589" spans="2:14" ht="10.5" customHeight="1" thickTop="1" thickBot="1">
      <c r="B589" s="31"/>
      <c r="C589" s="22"/>
      <c r="D589" s="22" t="s">
        <v>804</v>
      </c>
      <c r="E589" s="31"/>
      <c r="F589" s="32"/>
      <c r="G589" s="33"/>
      <c r="H589" s="34"/>
      <c r="I589" s="35"/>
      <c r="J589" s="31"/>
      <c r="K589" s="31"/>
      <c r="L589" s="31"/>
      <c r="M589" s="31"/>
      <c r="N589" s="31"/>
    </row>
    <row r="590" spans="2:14" ht="10.5" customHeight="1" thickTop="1" thickBot="1">
      <c r="B590" s="31"/>
      <c r="C590" s="22"/>
      <c r="D590" s="22" t="s">
        <v>805</v>
      </c>
      <c r="E590" s="31">
        <v>6</v>
      </c>
      <c r="F590" s="32"/>
      <c r="G590" s="33"/>
      <c r="H590" s="34"/>
      <c r="I590" s="35">
        <f>ROUND(PRODUCT(E590:H590),3)</f>
        <v>6</v>
      </c>
      <c r="J590" s="31"/>
      <c r="K590" s="31"/>
      <c r="L590" s="31"/>
      <c r="M590" s="31"/>
      <c r="N590" s="31"/>
    </row>
    <row r="591" spans="2:14" ht="10.5" customHeight="1" thickTop="1" thickBot="1">
      <c r="B591" s="31"/>
      <c r="C591" s="22"/>
      <c r="D591" s="31"/>
      <c r="E591" s="31"/>
      <c r="F591" s="32"/>
      <c r="G591" s="33"/>
      <c r="H591" s="34"/>
      <c r="I591" s="35"/>
      <c r="J591" s="31"/>
      <c r="K591" s="31"/>
      <c r="L591" s="31"/>
      <c r="M591" s="31"/>
      <c r="N591" s="31" t="s">
        <v>806</v>
      </c>
    </row>
    <row r="592" spans="2:14" ht="10.5" customHeight="1" thickTop="1" thickBot="1">
      <c r="B592" s="31"/>
      <c r="C592" s="22"/>
      <c r="D592" s="31" t="s">
        <v>807</v>
      </c>
      <c r="E592" s="31"/>
      <c r="F592" s="32"/>
      <c r="G592" s="33"/>
      <c r="H592" s="34"/>
      <c r="I592" s="35">
        <f>ROUND(SUM(I589:I591),3)</f>
        <v>6</v>
      </c>
      <c r="J592" s="31">
        <v>83.52</v>
      </c>
      <c r="K592" s="31">
        <f>ROUND(PRODUCT(I592:J592),3)</f>
        <v>501.12</v>
      </c>
      <c r="L592" s="31"/>
      <c r="M592" s="31"/>
      <c r="N592" s="31"/>
    </row>
    <row r="593" spans="2:14" ht="10.5" customHeight="1" thickTop="1" thickBot="1">
      <c r="B593" s="31"/>
      <c r="C593" s="22"/>
      <c r="D593" s="31" t="s">
        <v>808</v>
      </c>
      <c r="E593" s="31"/>
      <c r="F593" s="32"/>
      <c r="G593" s="33"/>
      <c r="H593" s="34"/>
      <c r="I593" s="35"/>
      <c r="J593" s="31"/>
      <c r="K593" s="31"/>
      <c r="L593" s="31"/>
      <c r="M593" s="31"/>
      <c r="N593" s="31"/>
    </row>
    <row r="594" spans="2:14" ht="92.1" customHeight="1" thickTop="1" thickBot="1">
      <c r="B594" s="31" t="s">
        <v>809</v>
      </c>
      <c r="C594" s="22" t="s">
        <v>810</v>
      </c>
      <c r="D594" s="48" t="s">
        <v>811</v>
      </c>
      <c r="E594" s="31"/>
      <c r="F594" s="32"/>
      <c r="G594" s="33"/>
      <c r="H594" s="34"/>
      <c r="I594" s="35"/>
      <c r="J594" s="31"/>
      <c r="K594" s="31"/>
      <c r="L594" s="31"/>
      <c r="M594" s="31"/>
      <c r="N594" s="31"/>
    </row>
    <row r="595" spans="2:14" ht="10.5" customHeight="1" thickTop="1" thickBot="1">
      <c r="B595" s="31"/>
      <c r="C595" s="22"/>
      <c r="D595" s="22" t="s">
        <v>812</v>
      </c>
      <c r="E595" s="31"/>
      <c r="F595" s="32"/>
      <c r="G595" s="33"/>
      <c r="H595" s="34"/>
      <c r="I595" s="35"/>
      <c r="J595" s="31"/>
      <c r="K595" s="31"/>
      <c r="L595" s="31"/>
      <c r="M595" s="31"/>
      <c r="N595" s="31"/>
    </row>
    <row r="596" spans="2:14" ht="10.5" customHeight="1" thickTop="1" thickBot="1">
      <c r="B596" s="31"/>
      <c r="C596" s="22"/>
      <c r="D596" s="22" t="s">
        <v>813</v>
      </c>
      <c r="E596" s="31">
        <v>8</v>
      </c>
      <c r="F596" s="32"/>
      <c r="G596" s="33"/>
      <c r="H596" s="34"/>
      <c r="I596" s="35">
        <f>ROUND(PRODUCT(E596:H596),3)</f>
        <v>8</v>
      </c>
      <c r="J596" s="31"/>
      <c r="K596" s="31"/>
      <c r="L596" s="31"/>
      <c r="M596" s="31"/>
      <c r="N596" s="31"/>
    </row>
    <row r="597" spans="2:14" ht="10.5" customHeight="1" thickTop="1" thickBot="1">
      <c r="B597" s="31"/>
      <c r="C597" s="22"/>
      <c r="D597" s="31"/>
      <c r="E597" s="31"/>
      <c r="F597" s="32"/>
      <c r="G597" s="33"/>
      <c r="H597" s="34"/>
      <c r="I597" s="35"/>
      <c r="J597" s="31"/>
      <c r="K597" s="31"/>
      <c r="L597" s="31"/>
      <c r="M597" s="31"/>
      <c r="N597" s="31" t="s">
        <v>814</v>
      </c>
    </row>
    <row r="598" spans="2:14" ht="10.5" customHeight="1" thickTop="1" thickBot="1">
      <c r="B598" s="31"/>
      <c r="C598" s="22"/>
      <c r="D598" s="31" t="s">
        <v>815</v>
      </c>
      <c r="E598" s="31"/>
      <c r="F598" s="32"/>
      <c r="G598" s="33"/>
      <c r="H598" s="34"/>
      <c r="I598" s="35">
        <f>ROUND(SUM(I595:I597),3)</f>
        <v>8</v>
      </c>
      <c r="J598" s="31">
        <v>207.49</v>
      </c>
      <c r="K598" s="31">
        <f>ROUND(PRODUCT(I598:J598),3)</f>
        <v>1659.92</v>
      </c>
      <c r="L598" s="31"/>
      <c r="M598" s="31"/>
      <c r="N598" s="31"/>
    </row>
    <row r="599" spans="2:14" ht="10.5" customHeight="1" thickTop="1" thickBot="1">
      <c r="B599" s="31"/>
      <c r="C599" s="22"/>
      <c r="D599" s="31" t="s">
        <v>816</v>
      </c>
      <c r="E599" s="31"/>
      <c r="F599" s="32"/>
      <c r="G599" s="33"/>
      <c r="H599" s="34"/>
      <c r="I599" s="35"/>
      <c r="J599" s="31"/>
      <c r="K599" s="31"/>
      <c r="L599" s="31"/>
      <c r="M599" s="31"/>
      <c r="N599" s="31"/>
    </row>
    <row r="600" spans="2:14" ht="191.1" customHeight="1" thickTop="1" thickBot="1">
      <c r="B600" s="31" t="s">
        <v>817</v>
      </c>
      <c r="C600" s="22" t="s">
        <v>818</v>
      </c>
      <c r="D600" s="48" t="s">
        <v>819</v>
      </c>
      <c r="E600" s="31"/>
      <c r="F600" s="32"/>
      <c r="G600" s="33"/>
      <c r="H600" s="34"/>
      <c r="I600" s="35"/>
      <c r="J600" s="31"/>
      <c r="K600" s="31"/>
      <c r="L600" s="31"/>
      <c r="M600" s="31"/>
      <c r="N600" s="31"/>
    </row>
    <row r="601" spans="2:14" ht="10.5" customHeight="1" thickTop="1" thickBot="1">
      <c r="B601" s="31"/>
      <c r="C601" s="22"/>
      <c r="D601" s="22" t="s">
        <v>820</v>
      </c>
      <c r="E601" s="31"/>
      <c r="F601" s="32"/>
      <c r="G601" s="33"/>
      <c r="H601" s="34"/>
      <c r="I601" s="35"/>
      <c r="J601" s="31"/>
      <c r="K601" s="31"/>
      <c r="L601" s="31"/>
      <c r="M601" s="31"/>
      <c r="N601" s="31"/>
    </row>
    <row r="602" spans="2:14" ht="10.5" customHeight="1" thickTop="1" thickBot="1">
      <c r="B602" s="31"/>
      <c r="C602" s="22"/>
      <c r="D602" s="22" t="s">
        <v>821</v>
      </c>
      <c r="E602" s="31">
        <v>1</v>
      </c>
      <c r="F602" s="32"/>
      <c r="G602" s="33"/>
      <c r="H602" s="34"/>
      <c r="I602" s="35">
        <f>ROUND(PRODUCT(E602:H602),3)</f>
        <v>1</v>
      </c>
      <c r="J602" s="31"/>
      <c r="K602" s="31"/>
      <c r="L602" s="31"/>
      <c r="M602" s="31"/>
      <c r="N602" s="31"/>
    </row>
    <row r="603" spans="2:14" ht="10.5" customHeight="1" thickTop="1" thickBot="1">
      <c r="B603" s="31"/>
      <c r="C603" s="22"/>
      <c r="D603" s="31"/>
      <c r="E603" s="31"/>
      <c r="F603" s="32"/>
      <c r="G603" s="33"/>
      <c r="H603" s="34"/>
      <c r="I603" s="35"/>
      <c r="J603" s="31"/>
      <c r="K603" s="31"/>
      <c r="L603" s="31"/>
      <c r="M603" s="31"/>
      <c r="N603" s="31" t="s">
        <v>822</v>
      </c>
    </row>
    <row r="604" spans="2:14" ht="10.5" customHeight="1" thickTop="1" thickBot="1">
      <c r="B604" s="31"/>
      <c r="C604" s="22"/>
      <c r="D604" s="31" t="s">
        <v>823</v>
      </c>
      <c r="E604" s="31"/>
      <c r="F604" s="32"/>
      <c r="G604" s="33"/>
      <c r="H604" s="34"/>
      <c r="I604" s="35">
        <f>ROUND(SUM(I601:I603),3)</f>
        <v>1</v>
      </c>
      <c r="J604" s="31">
        <v>327.39999999999998</v>
      </c>
      <c r="K604" s="31">
        <f>ROUND(PRODUCT(I604:J604),3)</f>
        <v>327.39999999999998</v>
      </c>
      <c r="L604" s="31"/>
      <c r="M604" s="31"/>
      <c r="N604" s="31"/>
    </row>
    <row r="605" spans="2:14" ht="10.5" customHeight="1" thickTop="1" thickBot="1">
      <c r="B605" s="31"/>
      <c r="C605" s="22"/>
      <c r="D605" s="31" t="s">
        <v>824</v>
      </c>
      <c r="E605" s="31"/>
      <c r="F605" s="32"/>
      <c r="G605" s="33"/>
      <c r="H605" s="34"/>
      <c r="I605" s="35"/>
      <c r="J605" s="31"/>
      <c r="K605" s="31"/>
      <c r="L605" s="31"/>
      <c r="M605" s="31"/>
      <c r="N605" s="31"/>
    </row>
    <row r="606" spans="2:14" ht="185.45" customHeight="1" thickTop="1" thickBot="1">
      <c r="B606" s="31" t="s">
        <v>825</v>
      </c>
      <c r="C606" s="22" t="s">
        <v>826</v>
      </c>
      <c r="D606" s="48" t="s">
        <v>827</v>
      </c>
      <c r="E606" s="31"/>
      <c r="F606" s="32"/>
      <c r="G606" s="33"/>
      <c r="H606" s="34"/>
      <c r="I606" s="35"/>
      <c r="J606" s="31"/>
      <c r="K606" s="31"/>
      <c r="L606" s="31"/>
      <c r="M606" s="31"/>
      <c r="N606" s="31"/>
    </row>
    <row r="607" spans="2:14" ht="10.5" customHeight="1" thickTop="1" thickBot="1">
      <c r="B607" s="31"/>
      <c r="C607" s="22"/>
      <c r="D607" s="22" t="s">
        <v>828</v>
      </c>
      <c r="E607" s="31"/>
      <c r="F607" s="32"/>
      <c r="G607" s="33"/>
      <c r="H607" s="34"/>
      <c r="I607" s="35"/>
      <c r="J607" s="31"/>
      <c r="K607" s="31"/>
      <c r="L607" s="31"/>
      <c r="M607" s="31"/>
      <c r="N607" s="31"/>
    </row>
    <row r="608" spans="2:14" ht="10.5" customHeight="1" thickTop="1" thickBot="1">
      <c r="B608" s="31"/>
      <c r="C608" s="22"/>
      <c r="D608" s="22" t="s">
        <v>829</v>
      </c>
      <c r="E608" s="31">
        <v>2</v>
      </c>
      <c r="F608" s="32"/>
      <c r="G608" s="33"/>
      <c r="H608" s="34"/>
      <c r="I608" s="35">
        <f>ROUND(PRODUCT(E608:H608),3)</f>
        <v>2</v>
      </c>
      <c r="J608" s="31"/>
      <c r="K608" s="31"/>
      <c r="L608" s="31"/>
      <c r="M608" s="31"/>
      <c r="N608" s="31"/>
    </row>
    <row r="609" spans="2:14" ht="10.5" customHeight="1" thickTop="1" thickBot="1">
      <c r="B609" s="31"/>
      <c r="C609" s="22"/>
      <c r="D609" s="31"/>
      <c r="E609" s="31"/>
      <c r="F609" s="32"/>
      <c r="G609" s="33"/>
      <c r="H609" s="34"/>
      <c r="I609" s="35"/>
      <c r="J609" s="31"/>
      <c r="K609" s="31"/>
      <c r="L609" s="31"/>
      <c r="M609" s="31"/>
      <c r="N609" s="31" t="s">
        <v>830</v>
      </c>
    </row>
    <row r="610" spans="2:14" ht="10.5" customHeight="1" thickTop="1" thickBot="1">
      <c r="B610" s="31"/>
      <c r="C610" s="22"/>
      <c r="D610" s="31" t="s">
        <v>831</v>
      </c>
      <c r="E610" s="31"/>
      <c r="F610" s="32"/>
      <c r="G610" s="33"/>
      <c r="H610" s="34"/>
      <c r="I610" s="35">
        <f>ROUND(SUM(I607:I609),3)</f>
        <v>2</v>
      </c>
      <c r="J610" s="31">
        <v>70.58</v>
      </c>
      <c r="K610" s="31">
        <f>ROUND(PRODUCT(I610:J610),3)</f>
        <v>141.16</v>
      </c>
      <c r="L610" s="31"/>
      <c r="M610" s="31"/>
      <c r="N610" s="31"/>
    </row>
    <row r="611" spans="2:14" ht="10.5" customHeight="1" thickTop="1" thickBot="1">
      <c r="B611" s="31"/>
      <c r="C611" s="22"/>
      <c r="D611" s="31" t="s">
        <v>832</v>
      </c>
      <c r="E611" s="31"/>
      <c r="F611" s="32"/>
      <c r="G611" s="33"/>
      <c r="H611" s="34"/>
      <c r="I611" s="35"/>
      <c r="J611" s="31"/>
      <c r="K611" s="31"/>
      <c r="L611" s="31"/>
      <c r="M611" s="31"/>
      <c r="N611" s="31"/>
    </row>
    <row r="612" spans="2:14" ht="409.6" customHeight="1" thickTop="1" thickBot="1">
      <c r="B612" s="31" t="s">
        <v>833</v>
      </c>
      <c r="C612" s="22" t="s">
        <v>834</v>
      </c>
      <c r="D612" s="48" t="s">
        <v>835</v>
      </c>
      <c r="E612" s="31"/>
      <c r="F612" s="32"/>
      <c r="G612" s="33"/>
      <c r="H612" s="34"/>
      <c r="I612" s="35"/>
      <c r="J612" s="31"/>
      <c r="K612" s="31"/>
      <c r="L612" s="31"/>
      <c r="M612" s="31"/>
      <c r="N612" s="31"/>
    </row>
    <row r="613" spans="2:14" ht="10.5" customHeight="1" thickTop="1" thickBot="1">
      <c r="B613" s="31"/>
      <c r="C613" s="22"/>
      <c r="D613" s="22" t="s">
        <v>836</v>
      </c>
      <c r="E613" s="31"/>
      <c r="F613" s="32"/>
      <c r="G613" s="33"/>
      <c r="H613" s="34"/>
      <c r="I613" s="35"/>
      <c r="J613" s="31"/>
      <c r="K613" s="31"/>
      <c r="L613" s="31"/>
      <c r="M613" s="31"/>
      <c r="N613" s="31"/>
    </row>
    <row r="614" spans="2:14" ht="10.5" customHeight="1" thickTop="1" thickBot="1">
      <c r="B614" s="31"/>
      <c r="C614" s="22"/>
      <c r="D614" s="22" t="s">
        <v>837</v>
      </c>
      <c r="E614" s="31">
        <v>1</v>
      </c>
      <c r="F614" s="32"/>
      <c r="G614" s="33"/>
      <c r="H614" s="34"/>
      <c r="I614" s="35">
        <f>ROUND(PRODUCT(E614:H614),3)</f>
        <v>1</v>
      </c>
      <c r="J614" s="31"/>
      <c r="K614" s="31"/>
      <c r="L614" s="31"/>
      <c r="M614" s="31"/>
      <c r="N614" s="31"/>
    </row>
    <row r="615" spans="2:14" ht="10.5" customHeight="1" thickTop="1" thickBot="1">
      <c r="B615" s="31"/>
      <c r="C615" s="22"/>
      <c r="D615" s="31"/>
      <c r="E615" s="31"/>
      <c r="F615" s="32"/>
      <c r="G615" s="33"/>
      <c r="H615" s="34"/>
      <c r="I615" s="35"/>
      <c r="J615" s="31"/>
      <c r="K615" s="31"/>
      <c r="L615" s="31"/>
      <c r="M615" s="31"/>
      <c r="N615" s="31" t="s">
        <v>838</v>
      </c>
    </row>
    <row r="616" spans="2:14" ht="10.5" customHeight="1" thickTop="1" thickBot="1">
      <c r="B616" s="31"/>
      <c r="C616" s="22"/>
      <c r="D616" s="31" t="s">
        <v>839</v>
      </c>
      <c r="E616" s="31"/>
      <c r="F616" s="32"/>
      <c r="G616" s="33"/>
      <c r="H616" s="34"/>
      <c r="I616" s="35">
        <f>ROUND(SUM(I613:I615),3)</f>
        <v>1</v>
      </c>
      <c r="J616" s="31">
        <v>72.959999999999994</v>
      </c>
      <c r="K616" s="31">
        <f>ROUND(PRODUCT(I616:J616),3)</f>
        <v>72.959999999999994</v>
      </c>
      <c r="L616" s="31"/>
      <c r="M616" s="31"/>
      <c r="N616" s="31"/>
    </row>
    <row r="617" spans="2:14" ht="10.5" customHeight="1" thickTop="1" thickBot="1">
      <c r="B617" s="31"/>
      <c r="C617" s="22"/>
      <c r="D617" s="31" t="s">
        <v>840</v>
      </c>
      <c r="E617" s="31"/>
      <c r="F617" s="32"/>
      <c r="G617" s="33"/>
      <c r="H617" s="34"/>
      <c r="I617" s="35"/>
      <c r="J617" s="31"/>
      <c r="K617" s="31"/>
      <c r="L617" s="31"/>
      <c r="M617" s="31"/>
      <c r="N617" s="31"/>
    </row>
    <row r="618" spans="2:14" ht="409.6" customHeight="1" thickTop="1" thickBot="1">
      <c r="B618" s="31" t="s">
        <v>841</v>
      </c>
      <c r="C618" s="22" t="s">
        <v>842</v>
      </c>
      <c r="D618" s="48" t="s">
        <v>843</v>
      </c>
      <c r="E618" s="31"/>
      <c r="F618" s="32"/>
      <c r="G618" s="33"/>
      <c r="H618" s="34"/>
      <c r="I618" s="35"/>
      <c r="J618" s="31"/>
      <c r="K618" s="31"/>
      <c r="L618" s="31"/>
      <c r="M618" s="31"/>
      <c r="N618" s="31"/>
    </row>
    <row r="619" spans="2:14" ht="10.5" customHeight="1" thickTop="1" thickBot="1">
      <c r="B619" s="31"/>
      <c r="C619" s="22"/>
      <c r="D619" s="22" t="s">
        <v>844</v>
      </c>
      <c r="E619" s="31"/>
      <c r="F619" s="32"/>
      <c r="G619" s="33"/>
      <c r="H619" s="34"/>
      <c r="I619" s="35"/>
      <c r="J619" s="31"/>
      <c r="K619" s="31"/>
      <c r="L619" s="31"/>
      <c r="M619" s="31"/>
      <c r="N619" s="31"/>
    </row>
    <row r="620" spans="2:14" ht="10.5" customHeight="1" thickTop="1" thickBot="1">
      <c r="B620" s="31"/>
      <c r="C620" s="22"/>
      <c r="D620" s="22" t="s">
        <v>845</v>
      </c>
      <c r="E620" s="31">
        <v>3</v>
      </c>
      <c r="F620" s="32"/>
      <c r="G620" s="33"/>
      <c r="H620" s="34"/>
      <c r="I620" s="35">
        <f>ROUND(PRODUCT(E620:H620),3)</f>
        <v>3</v>
      </c>
      <c r="J620" s="31"/>
      <c r="K620" s="31"/>
      <c r="L620" s="31"/>
      <c r="M620" s="31"/>
      <c r="N620" s="31"/>
    </row>
    <row r="621" spans="2:14" ht="10.5" customHeight="1" thickTop="1" thickBot="1">
      <c r="B621" s="31"/>
      <c r="C621" s="22"/>
      <c r="D621" s="31"/>
      <c r="E621" s="31"/>
      <c r="F621" s="32"/>
      <c r="G621" s="33"/>
      <c r="H621" s="34"/>
      <c r="I621" s="35"/>
      <c r="J621" s="31"/>
      <c r="K621" s="31"/>
      <c r="L621" s="31"/>
      <c r="M621" s="31"/>
      <c r="N621" s="31" t="s">
        <v>846</v>
      </c>
    </row>
    <row r="622" spans="2:14" ht="10.5" customHeight="1" thickTop="1" thickBot="1">
      <c r="B622" s="31"/>
      <c r="C622" s="22"/>
      <c r="D622" s="31" t="s">
        <v>847</v>
      </c>
      <c r="E622" s="31"/>
      <c r="F622" s="32"/>
      <c r="G622" s="33"/>
      <c r="H622" s="34"/>
      <c r="I622" s="35">
        <f>ROUND(SUM(I619:I621),3)</f>
        <v>3</v>
      </c>
      <c r="J622" s="31">
        <v>82.96</v>
      </c>
      <c r="K622" s="31">
        <f>ROUND(PRODUCT(I622:J622),3)</f>
        <v>248.88</v>
      </c>
      <c r="L622" s="31"/>
      <c r="M622" s="31"/>
      <c r="N622" s="31"/>
    </row>
    <row r="623" spans="2:14" ht="10.5" customHeight="1" thickTop="1" thickBot="1">
      <c r="B623" s="31"/>
      <c r="C623" s="22"/>
      <c r="D623" s="31" t="s">
        <v>848</v>
      </c>
      <c r="E623" s="31"/>
      <c r="F623" s="32"/>
      <c r="G623" s="33"/>
      <c r="H623" s="34"/>
      <c r="I623" s="35"/>
      <c r="J623" s="31"/>
      <c r="K623" s="31"/>
      <c r="L623" s="31"/>
      <c r="M623" s="31"/>
      <c r="N623" s="31"/>
    </row>
    <row r="624" spans="2:14" ht="409.6" customHeight="1" thickTop="1" thickBot="1">
      <c r="B624" s="31" t="s">
        <v>849</v>
      </c>
      <c r="C624" s="22" t="s">
        <v>850</v>
      </c>
      <c r="D624" s="48" t="s">
        <v>851</v>
      </c>
      <c r="E624" s="31"/>
      <c r="F624" s="32"/>
      <c r="G624" s="33"/>
      <c r="H624" s="34"/>
      <c r="I624" s="35"/>
      <c r="J624" s="31"/>
      <c r="K624" s="31"/>
      <c r="L624" s="31"/>
      <c r="M624" s="31"/>
      <c r="N624" s="31"/>
    </row>
    <row r="625" spans="2:14" ht="10.5" customHeight="1" thickTop="1" thickBot="1">
      <c r="B625" s="31"/>
      <c r="C625" s="22"/>
      <c r="D625" s="22" t="s">
        <v>852</v>
      </c>
      <c r="E625" s="31"/>
      <c r="F625" s="32"/>
      <c r="G625" s="33"/>
      <c r="H625" s="34"/>
      <c r="I625" s="35"/>
      <c r="J625" s="31"/>
      <c r="K625" s="31"/>
      <c r="L625" s="31"/>
      <c r="M625" s="31"/>
      <c r="N625" s="31"/>
    </row>
    <row r="626" spans="2:14" ht="10.5" customHeight="1" thickTop="1" thickBot="1">
      <c r="B626" s="31"/>
      <c r="C626" s="22"/>
      <c r="D626" s="22" t="s">
        <v>853</v>
      </c>
      <c r="E626" s="31">
        <v>4</v>
      </c>
      <c r="F626" s="32"/>
      <c r="G626" s="33"/>
      <c r="H626" s="34"/>
      <c r="I626" s="35">
        <f>ROUND(PRODUCT(E626:H626),3)</f>
        <v>4</v>
      </c>
      <c r="J626" s="31"/>
      <c r="K626" s="31"/>
      <c r="L626" s="31"/>
      <c r="M626" s="31"/>
      <c r="N626" s="31"/>
    </row>
    <row r="627" spans="2:14" ht="10.5" customHeight="1" thickTop="1" thickBot="1">
      <c r="B627" s="31"/>
      <c r="C627" s="22"/>
      <c r="D627" s="31"/>
      <c r="E627" s="31"/>
      <c r="F627" s="32"/>
      <c r="G627" s="33"/>
      <c r="H627" s="34"/>
      <c r="I627" s="35"/>
      <c r="J627" s="31"/>
      <c r="K627" s="31"/>
      <c r="L627" s="31"/>
      <c r="M627" s="31"/>
      <c r="N627" s="31" t="s">
        <v>854</v>
      </c>
    </row>
    <row r="628" spans="2:14" ht="10.5" customHeight="1" thickTop="1" thickBot="1">
      <c r="B628" s="31"/>
      <c r="C628" s="22"/>
      <c r="D628" s="31" t="s">
        <v>855</v>
      </c>
      <c r="E628" s="31"/>
      <c r="F628" s="32"/>
      <c r="G628" s="33"/>
      <c r="H628" s="34"/>
      <c r="I628" s="35">
        <f>ROUND(SUM(I625:I627),3)</f>
        <v>4</v>
      </c>
      <c r="J628" s="31">
        <v>11.86</v>
      </c>
      <c r="K628" s="31">
        <f>ROUND(PRODUCT(I628:J628),3)</f>
        <v>47.44</v>
      </c>
      <c r="L628" s="31"/>
      <c r="M628" s="31"/>
      <c r="N628" s="31"/>
    </row>
    <row r="629" spans="2:14" ht="10.5" customHeight="1" thickTop="1" thickBot="1">
      <c r="B629" s="31"/>
      <c r="C629" s="22"/>
      <c r="D629" s="31" t="s">
        <v>856</v>
      </c>
      <c r="E629" s="31"/>
      <c r="F629" s="32"/>
      <c r="G629" s="33"/>
      <c r="H629" s="34"/>
      <c r="I629" s="35"/>
      <c r="J629" s="31"/>
      <c r="K629" s="31"/>
      <c r="L629" s="31"/>
      <c r="M629" s="31"/>
      <c r="N629" s="31"/>
    </row>
    <row r="630" spans="2:14" ht="203.65" customHeight="1" thickTop="1" thickBot="1">
      <c r="B630" s="31" t="s">
        <v>857</v>
      </c>
      <c r="C630" s="22" t="s">
        <v>858</v>
      </c>
      <c r="D630" s="48" t="s">
        <v>859</v>
      </c>
      <c r="E630" s="31"/>
      <c r="F630" s="32"/>
      <c r="G630" s="33"/>
      <c r="H630" s="34"/>
      <c r="I630" s="35"/>
      <c r="J630" s="31"/>
      <c r="K630" s="31"/>
      <c r="L630" s="31"/>
      <c r="M630" s="31"/>
      <c r="N630" s="31"/>
    </row>
    <row r="631" spans="2:14" ht="10.5" customHeight="1" thickTop="1" thickBot="1">
      <c r="B631" s="31"/>
      <c r="C631" s="22"/>
      <c r="D631" s="22" t="s">
        <v>860</v>
      </c>
      <c r="E631" s="31"/>
      <c r="F631" s="32"/>
      <c r="G631" s="33"/>
      <c r="H631" s="34"/>
      <c r="I631" s="35"/>
      <c r="J631" s="31"/>
      <c r="K631" s="31"/>
      <c r="L631" s="31"/>
      <c r="M631" s="31"/>
      <c r="N631" s="31"/>
    </row>
    <row r="632" spans="2:14" ht="10.5" customHeight="1" thickTop="1" thickBot="1">
      <c r="B632" s="31"/>
      <c r="C632" s="22"/>
      <c r="D632" s="22" t="s">
        <v>861</v>
      </c>
      <c r="E632" s="31">
        <v>2</v>
      </c>
      <c r="F632" s="32"/>
      <c r="G632" s="33"/>
      <c r="H632" s="34"/>
      <c r="I632" s="35">
        <f>ROUND(PRODUCT(E632:H632),3)</f>
        <v>2</v>
      </c>
      <c r="J632" s="31"/>
      <c r="K632" s="31"/>
      <c r="L632" s="31"/>
      <c r="M632" s="31"/>
      <c r="N632" s="31"/>
    </row>
    <row r="633" spans="2:14" ht="10.5" customHeight="1" thickTop="1" thickBot="1">
      <c r="B633" s="31"/>
      <c r="C633" s="22"/>
      <c r="D633" s="31"/>
      <c r="E633" s="31"/>
      <c r="F633" s="32"/>
      <c r="G633" s="33"/>
      <c r="H633" s="34"/>
      <c r="I633" s="35"/>
      <c r="J633" s="31"/>
      <c r="K633" s="31"/>
      <c r="L633" s="31"/>
      <c r="M633" s="31"/>
      <c r="N633" s="31" t="s">
        <v>862</v>
      </c>
    </row>
    <row r="634" spans="2:14" ht="10.5" customHeight="1" thickTop="1" thickBot="1">
      <c r="B634" s="31"/>
      <c r="C634" s="22"/>
      <c r="D634" s="31" t="s">
        <v>863</v>
      </c>
      <c r="E634" s="31"/>
      <c r="F634" s="32"/>
      <c r="G634" s="33"/>
      <c r="H634" s="34"/>
      <c r="I634" s="35">
        <f>ROUND(SUM(I631:I633),3)</f>
        <v>2</v>
      </c>
      <c r="J634" s="31">
        <v>1763.2</v>
      </c>
      <c r="K634" s="31">
        <f>ROUND(PRODUCT(I634:J634),3)</f>
        <v>3526.4</v>
      </c>
      <c r="L634" s="31"/>
      <c r="M634" s="31"/>
      <c r="N634" s="31"/>
    </row>
    <row r="635" spans="2:14" ht="10.5" customHeight="1" thickTop="1" thickBot="1">
      <c r="B635" s="31"/>
      <c r="C635" s="22"/>
      <c r="D635" s="31" t="s">
        <v>864</v>
      </c>
      <c r="E635" s="31"/>
      <c r="F635" s="32"/>
      <c r="G635" s="33"/>
      <c r="H635" s="34"/>
      <c r="I635" s="35"/>
      <c r="J635" s="31"/>
      <c r="K635" s="31"/>
      <c r="L635" s="31"/>
      <c r="M635" s="31"/>
      <c r="N635" s="31"/>
    </row>
    <row r="636" spans="2:14" ht="213" customHeight="1" thickTop="1" thickBot="1">
      <c r="B636" s="31" t="s">
        <v>865</v>
      </c>
      <c r="C636" s="22" t="s">
        <v>866</v>
      </c>
      <c r="D636" s="48" t="s">
        <v>867</v>
      </c>
      <c r="E636" s="31"/>
      <c r="F636" s="32"/>
      <c r="G636" s="33"/>
      <c r="H636" s="34"/>
      <c r="I636" s="35"/>
      <c r="J636" s="31"/>
      <c r="K636" s="31"/>
      <c r="L636" s="31"/>
      <c r="M636" s="31"/>
      <c r="N636" s="31"/>
    </row>
    <row r="637" spans="2:14" ht="10.5" customHeight="1" thickTop="1" thickBot="1">
      <c r="B637" s="31"/>
      <c r="C637" s="22"/>
      <c r="D637" s="22" t="s">
        <v>868</v>
      </c>
      <c r="E637" s="31"/>
      <c r="F637" s="32"/>
      <c r="G637" s="33"/>
      <c r="H637" s="34"/>
      <c r="I637" s="35"/>
      <c r="J637" s="31"/>
      <c r="K637" s="31"/>
      <c r="L637" s="31"/>
      <c r="M637" s="31"/>
      <c r="N637" s="31"/>
    </row>
    <row r="638" spans="2:14" ht="10.5" customHeight="1" thickTop="1" thickBot="1">
      <c r="B638" s="31"/>
      <c r="C638" s="22"/>
      <c r="D638" s="22" t="s">
        <v>869</v>
      </c>
      <c r="E638" s="31">
        <v>4</v>
      </c>
      <c r="F638" s="32"/>
      <c r="G638" s="33"/>
      <c r="H638" s="34"/>
      <c r="I638" s="35">
        <f>ROUND(PRODUCT(E638:H638),3)</f>
        <v>4</v>
      </c>
      <c r="J638" s="31"/>
      <c r="K638" s="31"/>
      <c r="L638" s="31"/>
      <c r="M638" s="31"/>
      <c r="N638" s="31"/>
    </row>
    <row r="639" spans="2:14" ht="10.5" customHeight="1" thickTop="1" thickBot="1">
      <c r="B639" s="31"/>
      <c r="C639" s="22"/>
      <c r="D639" s="31"/>
      <c r="E639" s="31"/>
      <c r="F639" s="32"/>
      <c r="G639" s="33"/>
      <c r="H639" s="34"/>
      <c r="I639" s="35"/>
      <c r="J639" s="31"/>
      <c r="K639" s="31"/>
      <c r="L639" s="31"/>
      <c r="M639" s="31"/>
      <c r="N639" s="31" t="s">
        <v>870</v>
      </c>
    </row>
    <row r="640" spans="2:14" ht="10.5" customHeight="1" thickTop="1" thickBot="1">
      <c r="B640" s="31"/>
      <c r="C640" s="22"/>
      <c r="D640" s="31" t="s">
        <v>871</v>
      </c>
      <c r="E640" s="31"/>
      <c r="F640" s="32"/>
      <c r="G640" s="33"/>
      <c r="H640" s="34"/>
      <c r="I640" s="35">
        <f>ROUND(SUM(I637:I639),3)</f>
        <v>4</v>
      </c>
      <c r="J640" s="31">
        <v>2506.7199999999998</v>
      </c>
      <c r="K640" s="31">
        <f>ROUND(PRODUCT(I640:J640),3)</f>
        <v>10026.879999999999</v>
      </c>
      <c r="L640" s="31"/>
      <c r="M640" s="31"/>
      <c r="N640" s="31"/>
    </row>
    <row r="641" spans="2:14" ht="10.5" customHeight="1" thickTop="1" thickBot="1">
      <c r="B641" s="31"/>
      <c r="C641" s="22"/>
      <c r="D641" s="31" t="s">
        <v>872</v>
      </c>
      <c r="E641" s="31"/>
      <c r="F641" s="32"/>
      <c r="G641" s="33"/>
      <c r="H641" s="34"/>
      <c r="I641" s="35"/>
      <c r="J641" s="31"/>
      <c r="K641" s="31"/>
      <c r="L641" s="31"/>
      <c r="M641" s="31"/>
      <c r="N641" s="31"/>
    </row>
    <row r="642" spans="2:14" ht="72.599999999999994" customHeight="1" thickTop="1" thickBot="1">
      <c r="B642" s="31" t="s">
        <v>873</v>
      </c>
      <c r="C642" s="22" t="s">
        <v>874</v>
      </c>
      <c r="D642" s="48" t="s">
        <v>875</v>
      </c>
      <c r="E642" s="31"/>
      <c r="F642" s="32"/>
      <c r="G642" s="33"/>
      <c r="H642" s="34"/>
      <c r="I642" s="35"/>
      <c r="J642" s="31"/>
      <c r="K642" s="31"/>
      <c r="L642" s="31"/>
      <c r="M642" s="31"/>
      <c r="N642" s="31"/>
    </row>
    <row r="643" spans="2:14" ht="10.5" customHeight="1" thickTop="1" thickBot="1">
      <c r="B643" s="31"/>
      <c r="C643" s="22"/>
      <c r="D643" s="22" t="s">
        <v>876</v>
      </c>
      <c r="E643" s="31"/>
      <c r="F643" s="32"/>
      <c r="G643" s="33"/>
      <c r="H643" s="34"/>
      <c r="I643" s="35"/>
      <c r="J643" s="31"/>
      <c r="K643" s="31"/>
      <c r="L643" s="31"/>
      <c r="M643" s="31"/>
      <c r="N643" s="31"/>
    </row>
    <row r="644" spans="2:14" ht="10.5" customHeight="1" thickTop="1" thickBot="1">
      <c r="B644" s="31"/>
      <c r="C644" s="22"/>
      <c r="D644" s="22" t="s">
        <v>877</v>
      </c>
      <c r="E644" s="31">
        <v>500</v>
      </c>
      <c r="F644" s="32"/>
      <c r="G644" s="33"/>
      <c r="H644" s="34"/>
      <c r="I644" s="35">
        <f>ROUND(PRODUCT(E644:H644),3)</f>
        <v>500</v>
      </c>
      <c r="J644" s="31"/>
      <c r="K644" s="31"/>
      <c r="L644" s="31"/>
      <c r="M644" s="31"/>
      <c r="N644" s="31"/>
    </row>
    <row r="645" spans="2:14" ht="10.5" customHeight="1" thickTop="1" thickBot="1">
      <c r="B645" s="31"/>
      <c r="C645" s="22"/>
      <c r="D645" s="31"/>
      <c r="E645" s="31"/>
      <c r="F645" s="32"/>
      <c r="G645" s="33"/>
      <c r="H645" s="34"/>
      <c r="I645" s="35"/>
      <c r="J645" s="31"/>
      <c r="K645" s="31"/>
      <c r="L645" s="31"/>
      <c r="M645" s="31"/>
      <c r="N645" s="31" t="s">
        <v>878</v>
      </c>
    </row>
    <row r="646" spans="2:14" ht="10.5" customHeight="1" thickTop="1" thickBot="1">
      <c r="B646" s="31"/>
      <c r="C646" s="22"/>
      <c r="D646" s="31" t="s">
        <v>879</v>
      </c>
      <c r="E646" s="31"/>
      <c r="F646" s="32"/>
      <c r="G646" s="33"/>
      <c r="H646" s="34"/>
      <c r="I646" s="35">
        <f>ROUND(SUM(I643:I645),3)</f>
        <v>500</v>
      </c>
      <c r="J646" s="31">
        <v>6.82</v>
      </c>
      <c r="K646" s="31">
        <f>ROUND(PRODUCT(I646:J646),3)</f>
        <v>3410</v>
      </c>
      <c r="L646" s="31"/>
      <c r="M646" s="31"/>
      <c r="N646" s="31"/>
    </row>
    <row r="647" spans="2:14" ht="10.5" customHeight="1" thickTop="1" thickBot="1">
      <c r="B647" s="31"/>
      <c r="C647" s="22"/>
      <c r="D647" s="31" t="s">
        <v>880</v>
      </c>
      <c r="E647" s="31"/>
      <c r="F647" s="32"/>
      <c r="G647" s="33"/>
      <c r="H647" s="34"/>
      <c r="I647" s="35"/>
      <c r="J647" s="31"/>
      <c r="K647" s="31"/>
      <c r="L647" s="31"/>
      <c r="M647" s="31"/>
      <c r="N647" s="31"/>
    </row>
    <row r="648" spans="2:14" ht="73.349999999999994" customHeight="1" thickTop="1" thickBot="1">
      <c r="B648" s="31" t="s">
        <v>881</v>
      </c>
      <c r="C648" s="22" t="s">
        <v>882</v>
      </c>
      <c r="D648" s="48" t="s">
        <v>883</v>
      </c>
      <c r="E648" s="31"/>
      <c r="F648" s="32"/>
      <c r="G648" s="33"/>
      <c r="H648" s="34"/>
      <c r="I648" s="35"/>
      <c r="J648" s="31"/>
      <c r="K648" s="31"/>
      <c r="L648" s="31"/>
      <c r="M648" s="31"/>
      <c r="N648" s="31"/>
    </row>
    <row r="649" spans="2:14" ht="10.5" customHeight="1" thickTop="1" thickBot="1">
      <c r="B649" s="31"/>
      <c r="C649" s="22"/>
      <c r="D649" s="22" t="s">
        <v>884</v>
      </c>
      <c r="E649" s="31"/>
      <c r="F649" s="32"/>
      <c r="G649" s="33"/>
      <c r="H649" s="34"/>
      <c r="I649" s="35"/>
      <c r="J649" s="31"/>
      <c r="K649" s="31"/>
      <c r="L649" s="31"/>
      <c r="M649" s="31"/>
      <c r="N649" s="31"/>
    </row>
    <row r="650" spans="2:14" ht="10.5" customHeight="1" thickTop="1" thickBot="1">
      <c r="B650" s="31"/>
      <c r="C650" s="22"/>
      <c r="D650" s="22" t="s">
        <v>885</v>
      </c>
      <c r="E650" s="31">
        <v>166</v>
      </c>
      <c r="F650" s="32"/>
      <c r="G650" s="33"/>
      <c r="H650" s="34"/>
      <c r="I650" s="35">
        <f>ROUND(PRODUCT(E650:H650),3)</f>
        <v>166</v>
      </c>
      <c r="J650" s="31"/>
      <c r="K650" s="31"/>
      <c r="L650" s="31"/>
      <c r="M650" s="31"/>
      <c r="N650" s="31"/>
    </row>
    <row r="651" spans="2:14" ht="10.5" customHeight="1" thickTop="1" thickBot="1">
      <c r="B651" s="31"/>
      <c r="C651" s="22"/>
      <c r="D651" s="31"/>
      <c r="E651" s="31"/>
      <c r="F651" s="32"/>
      <c r="G651" s="33"/>
      <c r="H651" s="34"/>
      <c r="I651" s="35"/>
      <c r="J651" s="31"/>
      <c r="K651" s="31"/>
      <c r="L651" s="31"/>
      <c r="M651" s="31"/>
      <c r="N651" s="31" t="s">
        <v>886</v>
      </c>
    </row>
    <row r="652" spans="2:14" ht="10.5" customHeight="1" thickTop="1" thickBot="1">
      <c r="B652" s="31"/>
      <c r="C652" s="22"/>
      <c r="D652" s="31" t="s">
        <v>887</v>
      </c>
      <c r="E652" s="31"/>
      <c r="F652" s="32"/>
      <c r="G652" s="33"/>
      <c r="H652" s="34"/>
      <c r="I652" s="35">
        <f>ROUND(SUM(I649:I651),3)</f>
        <v>166</v>
      </c>
      <c r="J652" s="31">
        <v>4.3099999999999996</v>
      </c>
      <c r="K652" s="31">
        <f>ROUND(PRODUCT(I652:J652),3)</f>
        <v>715.46</v>
      </c>
      <c r="L652" s="31"/>
      <c r="M652" s="31"/>
      <c r="N652" s="31"/>
    </row>
    <row r="653" spans="2:14" ht="10.5" customHeight="1" thickTop="1" thickBot="1">
      <c r="B653" s="31"/>
      <c r="C653" s="22"/>
      <c r="D653" s="31" t="s">
        <v>888</v>
      </c>
      <c r="E653" s="31"/>
      <c r="F653" s="32"/>
      <c r="G653" s="33"/>
      <c r="H653" s="34"/>
      <c r="I653" s="35"/>
      <c r="J653" s="31"/>
      <c r="K653" s="31"/>
      <c r="L653" s="31"/>
      <c r="M653" s="31"/>
      <c r="N653" s="31"/>
    </row>
    <row r="654" spans="2:14" ht="73.349999999999994" customHeight="1" thickTop="1" thickBot="1">
      <c r="B654" s="31" t="s">
        <v>889</v>
      </c>
      <c r="C654" s="22" t="s">
        <v>890</v>
      </c>
      <c r="D654" s="48" t="s">
        <v>891</v>
      </c>
      <c r="E654" s="31"/>
      <c r="F654" s="32"/>
      <c r="G654" s="33"/>
      <c r="H654" s="34"/>
      <c r="I654" s="35"/>
      <c r="J654" s="31"/>
      <c r="K654" s="31"/>
      <c r="L654" s="31"/>
      <c r="M654" s="31"/>
      <c r="N654" s="31"/>
    </row>
    <row r="655" spans="2:14" ht="10.5" customHeight="1" thickTop="1" thickBot="1">
      <c r="B655" s="31"/>
      <c r="C655" s="22"/>
      <c r="D655" s="22" t="s">
        <v>892</v>
      </c>
      <c r="E655" s="31"/>
      <c r="F655" s="32"/>
      <c r="G655" s="33"/>
      <c r="H655" s="34"/>
      <c r="I655" s="35"/>
      <c r="J655" s="31"/>
      <c r="K655" s="31"/>
      <c r="L655" s="31"/>
      <c r="M655" s="31"/>
      <c r="N655" s="31"/>
    </row>
    <row r="656" spans="2:14" ht="10.5" customHeight="1" thickTop="1" thickBot="1">
      <c r="B656" s="31"/>
      <c r="C656" s="22"/>
      <c r="D656" s="22" t="s">
        <v>893</v>
      </c>
      <c r="E656" s="31">
        <v>78</v>
      </c>
      <c r="F656" s="32"/>
      <c r="G656" s="33"/>
      <c r="H656" s="34"/>
      <c r="I656" s="35">
        <f>ROUND(PRODUCT(E656:H656),3)</f>
        <v>78</v>
      </c>
      <c r="J656" s="31"/>
      <c r="K656" s="31"/>
      <c r="L656" s="31"/>
      <c r="M656" s="31"/>
      <c r="N656" s="31"/>
    </row>
    <row r="657" spans="2:14" ht="10.5" customHeight="1" thickTop="1" thickBot="1">
      <c r="B657" s="31"/>
      <c r="C657" s="22"/>
      <c r="D657" s="31"/>
      <c r="E657" s="31"/>
      <c r="F657" s="32"/>
      <c r="G657" s="33"/>
      <c r="H657" s="34"/>
      <c r="I657" s="35"/>
      <c r="J657" s="31"/>
      <c r="K657" s="31"/>
      <c r="L657" s="31"/>
      <c r="M657" s="31"/>
      <c r="N657" s="31" t="s">
        <v>894</v>
      </c>
    </row>
    <row r="658" spans="2:14" ht="10.5" customHeight="1" thickTop="1" thickBot="1">
      <c r="B658" s="31"/>
      <c r="C658" s="22"/>
      <c r="D658" s="31" t="s">
        <v>895</v>
      </c>
      <c r="E658" s="31"/>
      <c r="F658" s="32"/>
      <c r="G658" s="33"/>
      <c r="H658" s="34"/>
      <c r="I658" s="35">
        <f>ROUND(SUM(I655:I657),3)</f>
        <v>78</v>
      </c>
      <c r="J658" s="31">
        <v>9.9499999999999993</v>
      </c>
      <c r="K658" s="31">
        <f>ROUND(PRODUCT(I658:J658),3)</f>
        <v>776.1</v>
      </c>
      <c r="L658" s="31"/>
      <c r="M658" s="31"/>
      <c r="N658" s="31"/>
    </row>
    <row r="659" spans="2:14" ht="10.5" customHeight="1" thickTop="1" thickBot="1">
      <c r="B659" s="31"/>
      <c r="C659" s="22"/>
      <c r="D659" s="31" t="s">
        <v>896</v>
      </c>
      <c r="E659" s="31"/>
      <c r="F659" s="32"/>
      <c r="G659" s="33"/>
      <c r="H659" s="34"/>
      <c r="I659" s="35"/>
      <c r="J659" s="31"/>
      <c r="K659" s="31"/>
      <c r="L659" s="31"/>
      <c r="M659" s="31"/>
      <c r="N659" s="31"/>
    </row>
    <row r="660" spans="2:14" ht="72.599999999999994" customHeight="1" thickTop="1" thickBot="1">
      <c r="B660" s="31" t="s">
        <v>897</v>
      </c>
      <c r="C660" s="22" t="s">
        <v>898</v>
      </c>
      <c r="D660" s="48" t="s">
        <v>899</v>
      </c>
      <c r="E660" s="31"/>
      <c r="F660" s="32"/>
      <c r="G660" s="33"/>
      <c r="H660" s="34"/>
      <c r="I660" s="35"/>
      <c r="J660" s="31"/>
      <c r="K660" s="31"/>
      <c r="L660" s="31"/>
      <c r="M660" s="31"/>
      <c r="N660" s="31"/>
    </row>
    <row r="661" spans="2:14" ht="10.5" customHeight="1" thickTop="1" thickBot="1">
      <c r="B661" s="31"/>
      <c r="C661" s="22"/>
      <c r="D661" s="22" t="s">
        <v>900</v>
      </c>
      <c r="E661" s="31"/>
      <c r="F661" s="32"/>
      <c r="G661" s="33"/>
      <c r="H661" s="34"/>
      <c r="I661" s="35"/>
      <c r="J661" s="31"/>
      <c r="K661" s="31"/>
      <c r="L661" s="31"/>
      <c r="M661" s="31"/>
      <c r="N661" s="31"/>
    </row>
    <row r="662" spans="2:14" ht="10.5" customHeight="1" thickTop="1" thickBot="1">
      <c r="B662" s="31"/>
      <c r="C662" s="22"/>
      <c r="D662" s="22" t="s">
        <v>901</v>
      </c>
      <c r="E662" s="31">
        <v>70</v>
      </c>
      <c r="F662" s="32"/>
      <c r="G662" s="33"/>
      <c r="H662" s="34"/>
      <c r="I662" s="35">
        <f>ROUND(PRODUCT(E662:H662),3)</f>
        <v>70</v>
      </c>
      <c r="J662" s="31"/>
      <c r="K662" s="31"/>
      <c r="L662" s="31"/>
      <c r="M662" s="31"/>
      <c r="N662" s="31"/>
    </row>
    <row r="663" spans="2:14" ht="10.5" customHeight="1" thickTop="1" thickBot="1">
      <c r="B663" s="31"/>
      <c r="C663" s="22"/>
      <c r="D663" s="31"/>
      <c r="E663" s="31"/>
      <c r="F663" s="32"/>
      <c r="G663" s="33"/>
      <c r="H663" s="34"/>
      <c r="I663" s="35"/>
      <c r="J663" s="31"/>
      <c r="K663" s="31"/>
      <c r="L663" s="31"/>
      <c r="M663" s="31"/>
      <c r="N663" s="31" t="s">
        <v>902</v>
      </c>
    </row>
    <row r="664" spans="2:14" ht="10.5" customHeight="1" thickTop="1" thickBot="1">
      <c r="B664" s="31"/>
      <c r="C664" s="22"/>
      <c r="D664" s="31" t="s">
        <v>903</v>
      </c>
      <c r="E664" s="31"/>
      <c r="F664" s="32"/>
      <c r="G664" s="33"/>
      <c r="H664" s="34"/>
      <c r="I664" s="35">
        <f>ROUND(SUM(I661:I663),3)</f>
        <v>70</v>
      </c>
      <c r="J664" s="31">
        <v>4.3099999999999996</v>
      </c>
      <c r="K664" s="31">
        <f>ROUND(PRODUCT(I664:J664),3)</f>
        <v>301.7</v>
      </c>
      <c r="L664" s="31"/>
      <c r="M664" s="31"/>
      <c r="N664" s="31"/>
    </row>
    <row r="665" spans="2:14" ht="10.5" customHeight="1" thickTop="1" thickBot="1">
      <c r="B665" s="31"/>
      <c r="C665" s="22"/>
      <c r="D665" s="31" t="s">
        <v>904</v>
      </c>
      <c r="E665" s="31"/>
      <c r="F665" s="32"/>
      <c r="G665" s="33"/>
      <c r="H665" s="34"/>
      <c r="I665" s="35"/>
      <c r="J665" s="31"/>
      <c r="K665" s="31"/>
      <c r="L665" s="31"/>
      <c r="M665" s="31"/>
      <c r="N665" s="31"/>
    </row>
    <row r="666" spans="2:14" ht="73.349999999999994" customHeight="1" thickTop="1" thickBot="1">
      <c r="B666" s="31" t="s">
        <v>905</v>
      </c>
      <c r="C666" s="22" t="s">
        <v>906</v>
      </c>
      <c r="D666" s="48" t="s">
        <v>907</v>
      </c>
      <c r="E666" s="31"/>
      <c r="F666" s="32"/>
      <c r="G666" s="33"/>
      <c r="H666" s="34"/>
      <c r="I666" s="35"/>
      <c r="J666" s="31"/>
      <c r="K666" s="31"/>
      <c r="L666" s="31"/>
      <c r="M666" s="31"/>
      <c r="N666" s="31"/>
    </row>
    <row r="667" spans="2:14" ht="10.5" customHeight="1" thickTop="1" thickBot="1">
      <c r="B667" s="31"/>
      <c r="C667" s="22"/>
      <c r="D667" s="22" t="s">
        <v>908</v>
      </c>
      <c r="E667" s="31"/>
      <c r="F667" s="32"/>
      <c r="G667" s="33"/>
      <c r="H667" s="34"/>
      <c r="I667" s="35"/>
      <c r="J667" s="31"/>
      <c r="K667" s="31"/>
      <c r="L667" s="31"/>
      <c r="M667" s="31"/>
      <c r="N667" s="31"/>
    </row>
    <row r="668" spans="2:14" ht="10.5" customHeight="1" thickTop="1" thickBot="1">
      <c r="B668" s="31"/>
      <c r="C668" s="22"/>
      <c r="D668" s="22" t="s">
        <v>909</v>
      </c>
      <c r="E668" s="31">
        <v>500</v>
      </c>
      <c r="F668" s="32"/>
      <c r="G668" s="33"/>
      <c r="H668" s="34"/>
      <c r="I668" s="35">
        <f>ROUND(PRODUCT(E668:H668),3)</f>
        <v>500</v>
      </c>
      <c r="J668" s="31"/>
      <c r="K668" s="31"/>
      <c r="L668" s="31"/>
      <c r="M668" s="31"/>
      <c r="N668" s="31"/>
    </row>
    <row r="669" spans="2:14" ht="10.5" customHeight="1" thickTop="1" thickBot="1">
      <c r="B669" s="31"/>
      <c r="C669" s="22"/>
      <c r="D669" s="31"/>
      <c r="E669" s="31"/>
      <c r="F669" s="32"/>
      <c r="G669" s="33"/>
      <c r="H669" s="34"/>
      <c r="I669" s="35"/>
      <c r="J669" s="31"/>
      <c r="K669" s="31"/>
      <c r="L669" s="31"/>
      <c r="M669" s="31"/>
      <c r="N669" s="31" t="s">
        <v>910</v>
      </c>
    </row>
    <row r="670" spans="2:14" ht="10.5" customHeight="1" thickTop="1" thickBot="1">
      <c r="B670" s="31"/>
      <c r="C670" s="22"/>
      <c r="D670" s="31" t="s">
        <v>911</v>
      </c>
      <c r="E670" s="31"/>
      <c r="F670" s="32"/>
      <c r="G670" s="33"/>
      <c r="H670" s="34"/>
      <c r="I670" s="35">
        <f>ROUND(SUM(I667:I669),3)</f>
        <v>500</v>
      </c>
      <c r="J670" s="31">
        <v>7.38</v>
      </c>
      <c r="K670" s="31">
        <f>ROUND(PRODUCT(I670:J670),3)</f>
        <v>3690</v>
      </c>
      <c r="L670" s="31"/>
      <c r="M670" s="31"/>
      <c r="N670" s="31"/>
    </row>
    <row r="671" spans="2:14" ht="10.5" customHeight="1" thickTop="1" thickBot="1">
      <c r="B671" s="31"/>
      <c r="C671" s="22"/>
      <c r="D671" s="31" t="s">
        <v>912</v>
      </c>
      <c r="E671" s="31"/>
      <c r="F671" s="32"/>
      <c r="G671" s="33"/>
      <c r="H671" s="34"/>
      <c r="I671" s="35"/>
      <c r="J671" s="31"/>
      <c r="K671" s="31"/>
      <c r="L671" s="31"/>
      <c r="M671" s="31"/>
      <c r="N671" s="31"/>
    </row>
    <row r="672" spans="2:14" ht="69" customHeight="1" thickTop="1" thickBot="1">
      <c r="B672" s="31" t="s">
        <v>913</v>
      </c>
      <c r="C672" s="22" t="s">
        <v>914</v>
      </c>
      <c r="D672" s="48" t="s">
        <v>915</v>
      </c>
      <c r="E672" s="31"/>
      <c r="F672" s="32"/>
      <c r="G672" s="33"/>
      <c r="H672" s="34"/>
      <c r="I672" s="35"/>
      <c r="J672" s="31"/>
      <c r="K672" s="31"/>
      <c r="L672" s="31"/>
      <c r="M672" s="31"/>
      <c r="N672" s="31"/>
    </row>
    <row r="673" spans="2:14" ht="10.5" customHeight="1" thickTop="1" thickBot="1">
      <c r="B673" s="31"/>
      <c r="C673" s="22"/>
      <c r="D673" s="22" t="s">
        <v>916</v>
      </c>
      <c r="E673" s="31"/>
      <c r="F673" s="32"/>
      <c r="G673" s="33"/>
      <c r="H673" s="34"/>
      <c r="I673" s="35"/>
      <c r="J673" s="31"/>
      <c r="K673" s="31"/>
      <c r="L673" s="31"/>
      <c r="M673" s="31"/>
      <c r="N673" s="31"/>
    </row>
    <row r="674" spans="2:14" ht="10.5" customHeight="1" thickTop="1" thickBot="1">
      <c r="B674" s="31"/>
      <c r="C674" s="22"/>
      <c r="D674" s="22" t="s">
        <v>917</v>
      </c>
      <c r="E674" s="31">
        <v>59</v>
      </c>
      <c r="F674" s="32"/>
      <c r="G674" s="33"/>
      <c r="H674" s="34"/>
      <c r="I674" s="35">
        <f>ROUND(PRODUCT(E674:H674),3)</f>
        <v>59</v>
      </c>
      <c r="J674" s="31"/>
      <c r="K674" s="31"/>
      <c r="L674" s="31"/>
      <c r="M674" s="31"/>
      <c r="N674" s="31"/>
    </row>
    <row r="675" spans="2:14" ht="10.5" customHeight="1" thickTop="1" thickBot="1">
      <c r="B675" s="31"/>
      <c r="C675" s="22"/>
      <c r="D675" s="31"/>
      <c r="E675" s="31"/>
      <c r="F675" s="32"/>
      <c r="G675" s="33"/>
      <c r="H675" s="34"/>
      <c r="I675" s="35"/>
      <c r="J675" s="31"/>
      <c r="K675" s="31"/>
      <c r="L675" s="31"/>
      <c r="M675" s="31"/>
      <c r="N675" s="31" t="s">
        <v>918</v>
      </c>
    </row>
    <row r="676" spans="2:14" ht="10.5" customHeight="1" thickTop="1" thickBot="1">
      <c r="B676" s="31"/>
      <c r="C676" s="22"/>
      <c r="D676" s="31" t="s">
        <v>919</v>
      </c>
      <c r="E676" s="31"/>
      <c r="F676" s="32"/>
      <c r="G676" s="33"/>
      <c r="H676" s="34"/>
      <c r="I676" s="35">
        <f>ROUND(SUM(I673:I675),3)</f>
        <v>59</v>
      </c>
      <c r="J676" s="31">
        <v>5.56</v>
      </c>
      <c r="K676" s="31">
        <f>ROUND(PRODUCT(I676:J676),3)</f>
        <v>328.04</v>
      </c>
      <c r="L676" s="31"/>
      <c r="M676" s="31"/>
      <c r="N676" s="31"/>
    </row>
    <row r="677" spans="2:14" ht="10.5" customHeight="1" thickTop="1" thickBot="1">
      <c r="B677" s="31"/>
      <c r="C677" s="22"/>
      <c r="D677" s="31" t="s">
        <v>920</v>
      </c>
      <c r="E677" s="31"/>
      <c r="F677" s="32"/>
      <c r="G677" s="33"/>
      <c r="H677" s="34"/>
      <c r="I677" s="35"/>
      <c r="J677" s="31"/>
      <c r="K677" s="31"/>
      <c r="L677" s="31"/>
      <c r="M677" s="31"/>
      <c r="N677" s="31"/>
    </row>
    <row r="678" spans="2:14" ht="139.15" customHeight="1" thickTop="1" thickBot="1">
      <c r="B678" s="31" t="s">
        <v>921</v>
      </c>
      <c r="C678" s="22" t="s">
        <v>922</v>
      </c>
      <c r="D678" s="48" t="s">
        <v>923</v>
      </c>
      <c r="E678" s="31"/>
      <c r="F678" s="32"/>
      <c r="G678" s="33"/>
      <c r="H678" s="34"/>
      <c r="I678" s="35"/>
      <c r="J678" s="31"/>
      <c r="K678" s="31"/>
      <c r="L678" s="31"/>
      <c r="M678" s="31"/>
      <c r="N678" s="31"/>
    </row>
    <row r="679" spans="2:14" ht="10.5" customHeight="1" thickTop="1" thickBot="1">
      <c r="B679" s="31"/>
      <c r="C679" s="22"/>
      <c r="D679" s="22" t="s">
        <v>924</v>
      </c>
      <c r="E679" s="31"/>
      <c r="F679" s="32"/>
      <c r="G679" s="33"/>
      <c r="H679" s="34"/>
      <c r="I679" s="35"/>
      <c r="J679" s="31"/>
      <c r="K679" s="31"/>
      <c r="L679" s="31"/>
      <c r="M679" s="31"/>
      <c r="N679" s="31"/>
    </row>
    <row r="680" spans="2:14" ht="10.5" customHeight="1" thickTop="1" thickBot="1">
      <c r="B680" s="31"/>
      <c r="C680" s="22"/>
      <c r="D680" s="22" t="s">
        <v>925</v>
      </c>
      <c r="E680" s="31">
        <v>126</v>
      </c>
      <c r="F680" s="32"/>
      <c r="G680" s="33"/>
      <c r="H680" s="34"/>
      <c r="I680" s="35">
        <f>ROUND(PRODUCT(E680:H680),3)</f>
        <v>126</v>
      </c>
      <c r="J680" s="31"/>
      <c r="K680" s="31"/>
      <c r="L680" s="31"/>
      <c r="M680" s="31"/>
      <c r="N680" s="31"/>
    </row>
    <row r="681" spans="2:14" ht="10.5" customHeight="1" thickTop="1" thickBot="1">
      <c r="B681" s="31"/>
      <c r="C681" s="22"/>
      <c r="D681" s="31"/>
      <c r="E681" s="31"/>
      <c r="F681" s="32"/>
      <c r="G681" s="33"/>
      <c r="H681" s="34"/>
      <c r="I681" s="35"/>
      <c r="J681" s="31"/>
      <c r="K681" s="31"/>
      <c r="L681" s="31"/>
      <c r="M681" s="31"/>
      <c r="N681" s="31" t="s">
        <v>926</v>
      </c>
    </row>
    <row r="682" spans="2:14" ht="10.5" customHeight="1" thickTop="1" thickBot="1">
      <c r="B682" s="31"/>
      <c r="C682" s="22"/>
      <c r="D682" s="31" t="s">
        <v>927</v>
      </c>
      <c r="E682" s="31"/>
      <c r="F682" s="32"/>
      <c r="G682" s="33"/>
      <c r="H682" s="34"/>
      <c r="I682" s="35">
        <f>ROUND(SUM(I679:I681),3)</f>
        <v>126</v>
      </c>
      <c r="J682" s="31">
        <v>83.73</v>
      </c>
      <c r="K682" s="31">
        <f>ROUND(PRODUCT(I682:J682),3)</f>
        <v>10549.98</v>
      </c>
      <c r="L682" s="31"/>
      <c r="M682" s="31"/>
      <c r="N682" s="31"/>
    </row>
    <row r="683" spans="2:14" ht="10.5" customHeight="1" thickTop="1" thickBot="1">
      <c r="B683" s="31"/>
      <c r="C683" s="22"/>
      <c r="D683" s="31" t="s">
        <v>928</v>
      </c>
      <c r="E683" s="31"/>
      <c r="F683" s="32"/>
      <c r="G683" s="33"/>
      <c r="H683" s="34"/>
      <c r="I683" s="35"/>
      <c r="J683" s="31"/>
      <c r="K683" s="31"/>
      <c r="L683" s="31"/>
      <c r="M683" s="31"/>
      <c r="N683" s="31"/>
    </row>
    <row r="684" spans="2:14" ht="117" customHeight="1" thickTop="1" thickBot="1">
      <c r="B684" s="31" t="s">
        <v>929</v>
      </c>
      <c r="C684" s="22" t="s">
        <v>930</v>
      </c>
      <c r="D684" s="48" t="s">
        <v>931</v>
      </c>
      <c r="E684" s="31"/>
      <c r="F684" s="32"/>
      <c r="G684" s="33"/>
      <c r="H684" s="34"/>
      <c r="I684" s="35"/>
      <c r="J684" s="31"/>
      <c r="K684" s="31"/>
      <c r="L684" s="31"/>
      <c r="M684" s="31"/>
      <c r="N684" s="31"/>
    </row>
    <row r="685" spans="2:14" ht="10.5" customHeight="1" thickTop="1" thickBot="1">
      <c r="B685" s="31"/>
      <c r="C685" s="22"/>
      <c r="D685" s="22" t="s">
        <v>932</v>
      </c>
      <c r="E685" s="31"/>
      <c r="F685" s="32"/>
      <c r="G685" s="33"/>
      <c r="H685" s="34"/>
      <c r="I685" s="35"/>
      <c r="J685" s="31"/>
      <c r="K685" s="31"/>
      <c r="L685" s="31"/>
      <c r="M685" s="31"/>
      <c r="N685" s="31"/>
    </row>
    <row r="686" spans="2:14" ht="10.5" customHeight="1" thickTop="1" thickBot="1">
      <c r="B686" s="31"/>
      <c r="C686" s="22"/>
      <c r="D686" s="22" t="s">
        <v>933</v>
      </c>
      <c r="E686" s="31">
        <v>170</v>
      </c>
      <c r="F686" s="32"/>
      <c r="G686" s="33"/>
      <c r="H686" s="34"/>
      <c r="I686" s="35">
        <f>ROUND(PRODUCT(E686:H686),3)</f>
        <v>170</v>
      </c>
      <c r="J686" s="31"/>
      <c r="K686" s="31"/>
      <c r="L686" s="31"/>
      <c r="M686" s="31"/>
      <c r="N686" s="31"/>
    </row>
    <row r="687" spans="2:14" ht="10.5" customHeight="1" thickTop="1" thickBot="1">
      <c r="B687" s="31"/>
      <c r="C687" s="22"/>
      <c r="D687" s="22" t="s">
        <v>934</v>
      </c>
      <c r="E687" s="31">
        <v>240</v>
      </c>
      <c r="F687" s="32"/>
      <c r="G687" s="33"/>
      <c r="H687" s="34"/>
      <c r="I687" s="35">
        <f>ROUND(PRODUCT(E687:H687),3)</f>
        <v>240</v>
      </c>
      <c r="J687" s="31"/>
      <c r="K687" s="31"/>
      <c r="L687" s="31"/>
      <c r="M687" s="31"/>
      <c r="N687" s="31"/>
    </row>
    <row r="688" spans="2:14" ht="10.5" customHeight="1" thickTop="1" thickBot="1">
      <c r="B688" s="31"/>
      <c r="C688" s="22"/>
      <c r="D688" s="31"/>
      <c r="E688" s="31"/>
      <c r="F688" s="32"/>
      <c r="G688" s="33"/>
      <c r="H688" s="34"/>
      <c r="I688" s="35"/>
      <c r="J688" s="31"/>
      <c r="K688" s="31"/>
      <c r="L688" s="31"/>
      <c r="M688" s="31"/>
      <c r="N688" s="31" t="s">
        <v>935</v>
      </c>
    </row>
    <row r="689" spans="2:14" ht="10.5" customHeight="1" thickTop="1" thickBot="1">
      <c r="B689" s="31"/>
      <c r="C689" s="22"/>
      <c r="D689" s="31" t="s">
        <v>936</v>
      </c>
      <c r="E689" s="31"/>
      <c r="F689" s="32"/>
      <c r="G689" s="33"/>
      <c r="H689" s="34"/>
      <c r="I689" s="35">
        <f>ROUND(SUM(I685:I688),3)</f>
        <v>410</v>
      </c>
      <c r="J689" s="31">
        <v>2.35</v>
      </c>
      <c r="K689" s="31">
        <f>ROUND(PRODUCT(I689:J689),3)</f>
        <v>963.5</v>
      </c>
      <c r="L689" s="31"/>
      <c r="M689" s="31"/>
      <c r="N689" s="31"/>
    </row>
    <row r="690" spans="2:14" ht="10.5" customHeight="1" thickTop="1" thickBot="1">
      <c r="B690" s="31"/>
      <c r="C690" s="22"/>
      <c r="D690" s="31" t="s">
        <v>937</v>
      </c>
      <c r="E690" s="31"/>
      <c r="F690" s="32"/>
      <c r="G690" s="33"/>
      <c r="H690" s="34"/>
      <c r="I690" s="35"/>
      <c r="J690" s="31"/>
      <c r="K690" s="31"/>
      <c r="L690" s="31"/>
      <c r="M690" s="31"/>
      <c r="N690" s="31"/>
    </row>
    <row r="691" spans="2:14" ht="93.6" customHeight="1" thickTop="1" thickBot="1">
      <c r="B691" s="31" t="s">
        <v>938</v>
      </c>
      <c r="C691" s="22" t="s">
        <v>939</v>
      </c>
      <c r="D691" s="48" t="s">
        <v>940</v>
      </c>
      <c r="E691" s="31"/>
      <c r="F691" s="32"/>
      <c r="G691" s="33"/>
      <c r="H691" s="34"/>
      <c r="I691" s="35"/>
      <c r="J691" s="31"/>
      <c r="K691" s="31"/>
      <c r="L691" s="31"/>
      <c r="M691" s="31"/>
      <c r="N691" s="31"/>
    </row>
    <row r="692" spans="2:14" ht="10.5" customHeight="1" thickTop="1" thickBot="1">
      <c r="B692" s="31"/>
      <c r="C692" s="22"/>
      <c r="D692" s="22" t="s">
        <v>941</v>
      </c>
      <c r="E692" s="31"/>
      <c r="F692" s="32"/>
      <c r="G692" s="33"/>
      <c r="H692" s="34"/>
      <c r="I692" s="35"/>
      <c r="J692" s="31"/>
      <c r="K692" s="31"/>
      <c r="L692" s="31"/>
      <c r="M692" s="31"/>
      <c r="N692" s="31"/>
    </row>
    <row r="693" spans="2:14" ht="10.5" customHeight="1" thickTop="1" thickBot="1">
      <c r="B693" s="31"/>
      <c r="C693" s="22"/>
      <c r="D693" s="22" t="s">
        <v>942</v>
      </c>
      <c r="E693" s="31">
        <v>25</v>
      </c>
      <c r="F693" s="32"/>
      <c r="G693" s="33"/>
      <c r="H693" s="34"/>
      <c r="I693" s="35">
        <f>ROUND(PRODUCT(E693:H693),3)</f>
        <v>25</v>
      </c>
      <c r="J693" s="31"/>
      <c r="K693" s="31"/>
      <c r="L693" s="31"/>
      <c r="M693" s="31"/>
      <c r="N693" s="31"/>
    </row>
    <row r="694" spans="2:14" ht="10.5" customHeight="1" thickTop="1" thickBot="1">
      <c r="B694" s="31"/>
      <c r="C694" s="22"/>
      <c r="D694" s="31"/>
      <c r="E694" s="31"/>
      <c r="F694" s="32"/>
      <c r="G694" s="33"/>
      <c r="H694" s="34"/>
      <c r="I694" s="35"/>
      <c r="J694" s="31"/>
      <c r="K694" s="31"/>
      <c r="L694" s="31"/>
      <c r="M694" s="31"/>
      <c r="N694" s="31" t="s">
        <v>943</v>
      </c>
    </row>
    <row r="695" spans="2:14" ht="10.5" customHeight="1" thickTop="1" thickBot="1">
      <c r="B695" s="31"/>
      <c r="C695" s="22"/>
      <c r="D695" s="31" t="s">
        <v>944</v>
      </c>
      <c r="E695" s="31"/>
      <c r="F695" s="32"/>
      <c r="G695" s="33"/>
      <c r="H695" s="34"/>
      <c r="I695" s="35">
        <f>ROUND(SUM(I692:I694),3)</f>
        <v>25</v>
      </c>
      <c r="J695" s="31">
        <v>17.989999999999998</v>
      </c>
      <c r="K695" s="31">
        <f>ROUND(PRODUCT(I695:J695),3)</f>
        <v>449.75</v>
      </c>
      <c r="L695" s="31"/>
      <c r="M695" s="31"/>
      <c r="N695" s="31"/>
    </row>
    <row r="696" spans="2:14" ht="10.5" customHeight="1" thickTop="1" thickBot="1">
      <c r="B696" s="31"/>
      <c r="C696" s="22"/>
      <c r="D696" s="31" t="s">
        <v>945</v>
      </c>
      <c r="E696" s="31"/>
      <c r="F696" s="32"/>
      <c r="G696" s="33"/>
      <c r="H696" s="34"/>
      <c r="I696" s="35"/>
      <c r="J696" s="31"/>
      <c r="K696" s="31"/>
      <c r="L696" s="31"/>
      <c r="M696" s="31"/>
      <c r="N696" s="31"/>
    </row>
    <row r="697" spans="2:14" ht="101.65" customHeight="1" thickTop="1" thickBot="1">
      <c r="B697" s="31" t="s">
        <v>946</v>
      </c>
      <c r="C697" s="22" t="s">
        <v>947</v>
      </c>
      <c r="D697" s="48" t="s">
        <v>948</v>
      </c>
      <c r="E697" s="31"/>
      <c r="F697" s="32"/>
      <c r="G697" s="33"/>
      <c r="H697" s="34"/>
      <c r="I697" s="35"/>
      <c r="J697" s="31"/>
      <c r="K697" s="31"/>
      <c r="L697" s="31"/>
      <c r="M697" s="31"/>
      <c r="N697" s="31"/>
    </row>
    <row r="698" spans="2:14" ht="10.5" customHeight="1" thickTop="1" thickBot="1">
      <c r="B698" s="31"/>
      <c r="C698" s="22"/>
      <c r="D698" s="22" t="s">
        <v>949</v>
      </c>
      <c r="E698" s="31"/>
      <c r="F698" s="32"/>
      <c r="G698" s="33"/>
      <c r="H698" s="34"/>
      <c r="I698" s="35"/>
      <c r="J698" s="31"/>
      <c r="K698" s="31"/>
      <c r="L698" s="31"/>
      <c r="M698" s="31"/>
      <c r="N698" s="31"/>
    </row>
    <row r="699" spans="2:14" ht="10.5" customHeight="1" thickTop="1" thickBot="1">
      <c r="B699" s="31"/>
      <c r="C699" s="22"/>
      <c r="D699" s="22" t="s">
        <v>950</v>
      </c>
      <c r="E699" s="31">
        <v>5</v>
      </c>
      <c r="F699" s="32"/>
      <c r="G699" s="33"/>
      <c r="H699" s="34"/>
      <c r="I699" s="35">
        <f>ROUND(PRODUCT(E699:H699),3)</f>
        <v>5</v>
      </c>
      <c r="J699" s="31"/>
      <c r="K699" s="31"/>
      <c r="L699" s="31"/>
      <c r="M699" s="31"/>
      <c r="N699" s="31"/>
    </row>
    <row r="700" spans="2:14" ht="10.5" customHeight="1" thickTop="1" thickBot="1">
      <c r="B700" s="31"/>
      <c r="C700" s="22"/>
      <c r="D700" s="31"/>
      <c r="E700" s="31"/>
      <c r="F700" s="32"/>
      <c r="G700" s="33"/>
      <c r="H700" s="34"/>
      <c r="I700" s="35"/>
      <c r="J700" s="31"/>
      <c r="K700" s="31"/>
      <c r="L700" s="31"/>
      <c r="M700" s="31"/>
      <c r="N700" s="31" t="s">
        <v>951</v>
      </c>
    </row>
    <row r="701" spans="2:14" ht="10.5" customHeight="1" thickTop="1" thickBot="1">
      <c r="B701" s="31"/>
      <c r="C701" s="22"/>
      <c r="D701" s="31" t="s">
        <v>952</v>
      </c>
      <c r="E701" s="31"/>
      <c r="F701" s="32"/>
      <c r="G701" s="33"/>
      <c r="H701" s="34"/>
      <c r="I701" s="35">
        <f>ROUND(SUM(I698:I700),3)</f>
        <v>5</v>
      </c>
      <c r="J701" s="31">
        <v>13.36</v>
      </c>
      <c r="K701" s="31">
        <f>ROUND(PRODUCT(I701:J701),3)</f>
        <v>66.8</v>
      </c>
      <c r="L701" s="31"/>
      <c r="M701" s="31"/>
      <c r="N701" s="31"/>
    </row>
    <row r="702" spans="2:14" ht="10.5" customHeight="1" thickTop="1" thickBot="1">
      <c r="B702" s="31"/>
      <c r="C702" s="22"/>
      <c r="D702" s="31" t="s">
        <v>953</v>
      </c>
      <c r="E702" s="31"/>
      <c r="F702" s="32"/>
      <c r="G702" s="33"/>
      <c r="H702" s="34"/>
      <c r="I702" s="35"/>
      <c r="J702" s="31"/>
      <c r="K702" s="31"/>
      <c r="L702" s="31"/>
      <c r="M702" s="31"/>
      <c r="N702" s="31"/>
    </row>
    <row r="703" spans="2:14" ht="93.6" customHeight="1" thickTop="1" thickBot="1">
      <c r="B703" s="31" t="s">
        <v>954</v>
      </c>
      <c r="C703" s="22" t="s">
        <v>955</v>
      </c>
      <c r="D703" s="48" t="s">
        <v>956</v>
      </c>
      <c r="E703" s="31"/>
      <c r="F703" s="32"/>
      <c r="G703" s="33"/>
      <c r="H703" s="34"/>
      <c r="I703" s="35"/>
      <c r="J703" s="31"/>
      <c r="K703" s="31"/>
      <c r="L703" s="31"/>
      <c r="M703" s="31"/>
      <c r="N703" s="31"/>
    </row>
    <row r="704" spans="2:14" ht="10.5" customHeight="1" thickTop="1" thickBot="1">
      <c r="B704" s="31"/>
      <c r="C704" s="22"/>
      <c r="D704" s="22" t="s">
        <v>957</v>
      </c>
      <c r="E704" s="31"/>
      <c r="F704" s="32"/>
      <c r="G704" s="33"/>
      <c r="H704" s="34"/>
      <c r="I704" s="35"/>
      <c r="J704" s="31"/>
      <c r="K704" s="31"/>
      <c r="L704" s="31"/>
      <c r="M704" s="31"/>
      <c r="N704" s="31"/>
    </row>
    <row r="705" spans="2:14" ht="10.5" customHeight="1" thickTop="1" thickBot="1">
      <c r="B705" s="31"/>
      <c r="C705" s="22"/>
      <c r="D705" s="22" t="s">
        <v>958</v>
      </c>
      <c r="E705" s="31">
        <v>40</v>
      </c>
      <c r="F705" s="32"/>
      <c r="G705" s="33"/>
      <c r="H705" s="34"/>
      <c r="I705" s="35">
        <f>ROUND(PRODUCT(E705:H705),3)</f>
        <v>40</v>
      </c>
      <c r="J705" s="31"/>
      <c r="K705" s="31"/>
      <c r="L705" s="31"/>
      <c r="M705" s="31"/>
      <c r="N705" s="31"/>
    </row>
    <row r="706" spans="2:14" ht="10.5" customHeight="1" thickTop="1" thickBot="1">
      <c r="B706" s="31"/>
      <c r="C706" s="22"/>
      <c r="D706" s="22" t="s">
        <v>959</v>
      </c>
      <c r="E706" s="31">
        <v>40</v>
      </c>
      <c r="F706" s="32"/>
      <c r="G706" s="33"/>
      <c r="H706" s="34"/>
      <c r="I706" s="35">
        <f>ROUND(PRODUCT(E706:H706),3)</f>
        <v>40</v>
      </c>
      <c r="J706" s="31"/>
      <c r="K706" s="31"/>
      <c r="L706" s="31"/>
      <c r="M706" s="31"/>
      <c r="N706" s="31"/>
    </row>
    <row r="707" spans="2:14" ht="10.5" customHeight="1" thickTop="1" thickBot="1">
      <c r="B707" s="31"/>
      <c r="C707" s="22"/>
      <c r="D707" s="31"/>
      <c r="E707" s="31"/>
      <c r="F707" s="32"/>
      <c r="G707" s="33"/>
      <c r="H707" s="34"/>
      <c r="I707" s="35"/>
      <c r="J707" s="31"/>
      <c r="K707" s="31"/>
      <c r="L707" s="31"/>
      <c r="M707" s="31"/>
      <c r="N707" s="31" t="s">
        <v>960</v>
      </c>
    </row>
    <row r="708" spans="2:14" ht="10.5" customHeight="1" thickTop="1" thickBot="1">
      <c r="B708" s="31"/>
      <c r="C708" s="22"/>
      <c r="D708" s="31" t="s">
        <v>961</v>
      </c>
      <c r="E708" s="31"/>
      <c r="F708" s="32"/>
      <c r="G708" s="33"/>
      <c r="H708" s="34"/>
      <c r="I708" s="35">
        <f>ROUND(SUM(I704:I707),3)</f>
        <v>80</v>
      </c>
      <c r="J708" s="31">
        <v>17.989999999999998</v>
      </c>
      <c r="K708" s="31">
        <f>ROUND(PRODUCT(I708:J708),3)</f>
        <v>1439.2</v>
      </c>
      <c r="L708" s="31"/>
      <c r="M708" s="31"/>
      <c r="N708" s="31"/>
    </row>
    <row r="709" spans="2:14" ht="10.5" customHeight="1" thickTop="1" thickBot="1">
      <c r="B709" s="31"/>
      <c r="C709" s="22"/>
      <c r="D709" s="31" t="s">
        <v>962</v>
      </c>
      <c r="E709" s="31"/>
      <c r="F709" s="32"/>
      <c r="G709" s="33"/>
      <c r="H709" s="34"/>
      <c r="I709" s="35"/>
      <c r="J709" s="31"/>
      <c r="K709" s="31"/>
      <c r="L709" s="31"/>
      <c r="M709" s="31"/>
      <c r="N709" s="31"/>
    </row>
    <row r="710" spans="2:14" ht="167.1" customHeight="1" thickTop="1" thickBot="1">
      <c r="B710" s="31" t="s">
        <v>963</v>
      </c>
      <c r="C710" s="22" t="s">
        <v>964</v>
      </c>
      <c r="D710" s="48" t="s">
        <v>965</v>
      </c>
      <c r="E710" s="31"/>
      <c r="F710" s="32"/>
      <c r="G710" s="33"/>
      <c r="H710" s="34"/>
      <c r="I710" s="35"/>
      <c r="J710" s="31"/>
      <c r="K710" s="31"/>
      <c r="L710" s="31"/>
      <c r="M710" s="31"/>
      <c r="N710" s="31"/>
    </row>
    <row r="711" spans="2:14" ht="10.5" customHeight="1" thickTop="1" thickBot="1">
      <c r="B711" s="31"/>
      <c r="C711" s="22"/>
      <c r="D711" s="22" t="s">
        <v>966</v>
      </c>
      <c r="E711" s="31"/>
      <c r="F711" s="32"/>
      <c r="G711" s="33"/>
      <c r="H711" s="34"/>
      <c r="I711" s="35"/>
      <c r="J711" s="31"/>
      <c r="K711" s="31"/>
      <c r="L711" s="31"/>
      <c r="M711" s="31"/>
      <c r="N711" s="31"/>
    </row>
    <row r="712" spans="2:14" ht="10.5" customHeight="1" thickTop="1" thickBot="1">
      <c r="B712" s="31"/>
      <c r="C712" s="22"/>
      <c r="D712" s="22" t="s">
        <v>967</v>
      </c>
      <c r="E712" s="31">
        <v>155</v>
      </c>
      <c r="F712" s="32"/>
      <c r="G712" s="33"/>
      <c r="H712" s="34"/>
      <c r="I712" s="35">
        <f>ROUND(PRODUCT(E712:H712),3)</f>
        <v>155</v>
      </c>
      <c r="J712" s="31"/>
      <c r="K712" s="31"/>
      <c r="L712" s="31"/>
      <c r="M712" s="31"/>
      <c r="N712" s="31"/>
    </row>
    <row r="713" spans="2:14" ht="10.5" customHeight="1" thickTop="1" thickBot="1">
      <c r="B713" s="31"/>
      <c r="C713" s="22"/>
      <c r="D713" s="31"/>
      <c r="E713" s="31"/>
      <c r="F713" s="32"/>
      <c r="G713" s="33"/>
      <c r="H713" s="34"/>
      <c r="I713" s="35"/>
      <c r="J713" s="31"/>
      <c r="K713" s="31"/>
      <c r="L713" s="31"/>
      <c r="M713" s="31"/>
      <c r="N713" s="31" t="s">
        <v>968</v>
      </c>
    </row>
    <row r="714" spans="2:14" ht="10.5" customHeight="1" thickTop="1" thickBot="1">
      <c r="B714" s="31"/>
      <c r="C714" s="22"/>
      <c r="D714" s="31" t="s">
        <v>969</v>
      </c>
      <c r="E714" s="31"/>
      <c r="F714" s="32"/>
      <c r="G714" s="33"/>
      <c r="H714" s="34"/>
      <c r="I714" s="35">
        <f>ROUND(SUM(I711:I713),3)</f>
        <v>155</v>
      </c>
      <c r="J714" s="31">
        <v>24.87</v>
      </c>
      <c r="K714" s="31">
        <f>ROUND(PRODUCT(I714:J714),3)</f>
        <v>3854.85</v>
      </c>
      <c r="L714" s="31"/>
      <c r="M714" s="31"/>
      <c r="N714" s="31"/>
    </row>
    <row r="715" spans="2:14" ht="10.5" customHeight="1" thickTop="1" thickBot="1">
      <c r="B715" s="31"/>
      <c r="C715" s="22"/>
      <c r="D715" s="31" t="s">
        <v>970</v>
      </c>
      <c r="E715" s="31"/>
      <c r="F715" s="32"/>
      <c r="G715" s="33"/>
      <c r="H715" s="34"/>
      <c r="I715" s="35"/>
      <c r="J715" s="31"/>
      <c r="K715" s="31"/>
      <c r="L715" s="31"/>
      <c r="M715" s="31"/>
      <c r="N715" s="31"/>
    </row>
    <row r="716" spans="2:14" ht="170.45" customHeight="1" thickTop="1" thickBot="1">
      <c r="B716" s="31" t="s">
        <v>971</v>
      </c>
      <c r="C716" s="22" t="s">
        <v>972</v>
      </c>
      <c r="D716" s="48" t="s">
        <v>973</v>
      </c>
      <c r="E716" s="31"/>
      <c r="F716" s="32"/>
      <c r="G716" s="33"/>
      <c r="H716" s="34"/>
      <c r="I716" s="35"/>
      <c r="J716" s="31"/>
      <c r="K716" s="31"/>
      <c r="L716" s="31"/>
      <c r="M716" s="31"/>
      <c r="N716" s="31"/>
    </row>
    <row r="717" spans="2:14" ht="10.5" customHeight="1" thickTop="1" thickBot="1">
      <c r="B717" s="31"/>
      <c r="C717" s="22"/>
      <c r="D717" s="22" t="s">
        <v>974</v>
      </c>
      <c r="E717" s="31"/>
      <c r="F717" s="32"/>
      <c r="G717" s="33"/>
      <c r="H717" s="34"/>
      <c r="I717" s="35"/>
      <c r="J717" s="31"/>
      <c r="K717" s="31"/>
      <c r="L717" s="31"/>
      <c r="M717" s="31"/>
      <c r="N717" s="31"/>
    </row>
    <row r="718" spans="2:14" ht="10.5" customHeight="1" thickTop="1" thickBot="1">
      <c r="B718" s="31"/>
      <c r="C718" s="22"/>
      <c r="D718" s="22" t="s">
        <v>975</v>
      </c>
      <c r="E718" s="31">
        <v>155</v>
      </c>
      <c r="F718" s="32"/>
      <c r="G718" s="33"/>
      <c r="H718" s="34"/>
      <c r="I718" s="35">
        <f>ROUND(PRODUCT(E718:H718),3)</f>
        <v>155</v>
      </c>
      <c r="J718" s="31"/>
      <c r="K718" s="31"/>
      <c r="L718" s="31"/>
      <c r="M718" s="31"/>
      <c r="N718" s="31"/>
    </row>
    <row r="719" spans="2:14" ht="10.5" customHeight="1" thickTop="1" thickBot="1">
      <c r="B719" s="31"/>
      <c r="C719" s="22"/>
      <c r="D719" s="31"/>
      <c r="E719" s="31"/>
      <c r="F719" s="32"/>
      <c r="G719" s="33"/>
      <c r="H719" s="34"/>
      <c r="I719" s="35"/>
      <c r="J719" s="31"/>
      <c r="K719" s="31"/>
      <c r="L719" s="31"/>
      <c r="M719" s="31"/>
      <c r="N719" s="31" t="s">
        <v>976</v>
      </c>
    </row>
    <row r="720" spans="2:14" ht="10.5" customHeight="1" thickTop="1" thickBot="1">
      <c r="B720" s="31"/>
      <c r="C720" s="22"/>
      <c r="D720" s="31" t="s">
        <v>977</v>
      </c>
      <c r="E720" s="31"/>
      <c r="F720" s="32"/>
      <c r="G720" s="33"/>
      <c r="H720" s="34"/>
      <c r="I720" s="35">
        <f>ROUND(SUM(I717:I719),3)</f>
        <v>155</v>
      </c>
      <c r="J720" s="31">
        <v>4.2</v>
      </c>
      <c r="K720" s="31">
        <f>ROUND(PRODUCT(I720:J720),3)</f>
        <v>651</v>
      </c>
      <c r="L720" s="31"/>
      <c r="M720" s="31"/>
      <c r="N720" s="31"/>
    </row>
    <row r="721" spans="2:14" ht="10.5" customHeight="1" thickTop="1" thickBot="1">
      <c r="B721" s="31"/>
      <c r="C721" s="22"/>
      <c r="D721" s="31" t="s">
        <v>978</v>
      </c>
      <c r="E721" s="31"/>
      <c r="F721" s="32"/>
      <c r="G721" s="33"/>
      <c r="H721" s="34"/>
      <c r="I721" s="35"/>
      <c r="J721" s="31"/>
      <c r="K721" s="31"/>
      <c r="L721" s="31"/>
      <c r="M721" s="31"/>
      <c r="N721" s="31"/>
    </row>
    <row r="722" spans="2:14" ht="101.65" customHeight="1" thickTop="1" thickBot="1">
      <c r="B722" s="31" t="s">
        <v>979</v>
      </c>
      <c r="C722" s="22" t="s">
        <v>980</v>
      </c>
      <c r="D722" s="48" t="s">
        <v>981</v>
      </c>
      <c r="E722" s="31"/>
      <c r="F722" s="32"/>
      <c r="G722" s="33"/>
      <c r="H722" s="34"/>
      <c r="I722" s="35"/>
      <c r="J722" s="31"/>
      <c r="K722" s="31"/>
      <c r="L722" s="31"/>
      <c r="M722" s="31"/>
      <c r="N722" s="31"/>
    </row>
    <row r="723" spans="2:14" ht="10.5" customHeight="1" thickTop="1" thickBot="1">
      <c r="B723" s="31"/>
      <c r="C723" s="22"/>
      <c r="D723" s="22" t="s">
        <v>982</v>
      </c>
      <c r="E723" s="31"/>
      <c r="F723" s="32"/>
      <c r="G723" s="33"/>
      <c r="H723" s="34"/>
      <c r="I723" s="35"/>
      <c r="J723" s="31"/>
      <c r="K723" s="31"/>
      <c r="L723" s="31"/>
      <c r="M723" s="31"/>
      <c r="N723" s="31"/>
    </row>
    <row r="724" spans="2:14" ht="10.5" customHeight="1" thickTop="1" thickBot="1">
      <c r="B724" s="31"/>
      <c r="C724" s="22"/>
      <c r="D724" s="22" t="s">
        <v>983</v>
      </c>
      <c r="E724" s="31">
        <v>60</v>
      </c>
      <c r="F724" s="32"/>
      <c r="G724" s="33"/>
      <c r="H724" s="34"/>
      <c r="I724" s="35">
        <f>ROUND(PRODUCT(E724:H724),3)</f>
        <v>60</v>
      </c>
      <c r="J724" s="31"/>
      <c r="K724" s="31"/>
      <c r="L724" s="31"/>
      <c r="M724" s="31"/>
      <c r="N724" s="31"/>
    </row>
    <row r="725" spans="2:14" ht="10.5" customHeight="1" thickTop="1" thickBot="1">
      <c r="B725" s="31"/>
      <c r="C725" s="22"/>
      <c r="D725" s="31"/>
      <c r="E725" s="31"/>
      <c r="F725" s="32"/>
      <c r="G725" s="33"/>
      <c r="H725" s="34"/>
      <c r="I725" s="35"/>
      <c r="J725" s="31"/>
      <c r="K725" s="31"/>
      <c r="L725" s="31"/>
      <c r="M725" s="31"/>
      <c r="N725" s="31" t="s">
        <v>984</v>
      </c>
    </row>
    <row r="726" spans="2:14" ht="10.5" customHeight="1" thickTop="1" thickBot="1">
      <c r="B726" s="31"/>
      <c r="C726" s="22"/>
      <c r="D726" s="31" t="s">
        <v>985</v>
      </c>
      <c r="E726" s="31"/>
      <c r="F726" s="32"/>
      <c r="G726" s="33"/>
      <c r="H726" s="34"/>
      <c r="I726" s="35">
        <f>ROUND(SUM(I723:I725),3)</f>
        <v>60</v>
      </c>
      <c r="J726" s="31">
        <v>13.36</v>
      </c>
      <c r="K726" s="31">
        <f>ROUND(PRODUCT(I726:J726),3)</f>
        <v>801.6</v>
      </c>
      <c r="L726" s="31"/>
      <c r="M726" s="31"/>
      <c r="N726" s="31"/>
    </row>
    <row r="727" spans="2:14" ht="10.5" customHeight="1" thickTop="1" thickBot="1">
      <c r="B727" s="31"/>
      <c r="C727" s="22"/>
      <c r="D727" s="31" t="s">
        <v>986</v>
      </c>
      <c r="E727" s="31"/>
      <c r="F727" s="32"/>
      <c r="G727" s="33"/>
      <c r="H727" s="34"/>
      <c r="I727" s="35"/>
      <c r="J727" s="31"/>
      <c r="K727" s="31"/>
      <c r="L727" s="31"/>
      <c r="M727" s="31"/>
      <c r="N727" s="31"/>
    </row>
    <row r="728" spans="2:14" ht="318.95" customHeight="1" thickTop="1" thickBot="1">
      <c r="B728" s="31" t="s">
        <v>987</v>
      </c>
      <c r="C728" s="22" t="s">
        <v>988</v>
      </c>
      <c r="D728" s="48" t="s">
        <v>989</v>
      </c>
      <c r="E728" s="31"/>
      <c r="F728" s="32"/>
      <c r="G728" s="33"/>
      <c r="H728" s="34"/>
      <c r="I728" s="35"/>
      <c r="J728" s="31"/>
      <c r="K728" s="31"/>
      <c r="L728" s="31"/>
      <c r="M728" s="31"/>
      <c r="N728" s="31"/>
    </row>
    <row r="729" spans="2:14" ht="10.5" customHeight="1" thickTop="1" thickBot="1">
      <c r="B729" s="31"/>
      <c r="C729" s="22"/>
      <c r="D729" s="22" t="s">
        <v>990</v>
      </c>
      <c r="E729" s="31"/>
      <c r="F729" s="32"/>
      <c r="G729" s="33"/>
      <c r="H729" s="34"/>
      <c r="I729" s="35"/>
      <c r="J729" s="31"/>
      <c r="K729" s="31"/>
      <c r="L729" s="31"/>
      <c r="M729" s="31"/>
      <c r="N729" s="31"/>
    </row>
    <row r="730" spans="2:14" ht="10.5" customHeight="1" thickTop="1" thickBot="1">
      <c r="B730" s="31"/>
      <c r="C730" s="22"/>
      <c r="D730" s="22" t="s">
        <v>991</v>
      </c>
      <c r="E730" s="31">
        <v>40</v>
      </c>
      <c r="F730" s="32"/>
      <c r="G730" s="33"/>
      <c r="H730" s="34"/>
      <c r="I730" s="35">
        <f>ROUND(PRODUCT(E730:H730),3)</f>
        <v>40</v>
      </c>
      <c r="J730" s="31"/>
      <c r="K730" s="31"/>
      <c r="L730" s="31"/>
      <c r="M730" s="31"/>
      <c r="N730" s="31"/>
    </row>
    <row r="731" spans="2:14" ht="10.5" customHeight="1" thickTop="1" thickBot="1">
      <c r="B731" s="31"/>
      <c r="C731" s="22"/>
      <c r="D731" s="31"/>
      <c r="E731" s="31"/>
      <c r="F731" s="32"/>
      <c r="G731" s="33"/>
      <c r="H731" s="34"/>
      <c r="I731" s="35"/>
      <c r="J731" s="31"/>
      <c r="K731" s="31"/>
      <c r="L731" s="31"/>
      <c r="M731" s="31"/>
      <c r="N731" s="31" t="s">
        <v>992</v>
      </c>
    </row>
    <row r="732" spans="2:14" ht="10.5" customHeight="1" thickTop="1" thickBot="1">
      <c r="B732" s="31"/>
      <c r="C732" s="22"/>
      <c r="D732" s="31" t="s">
        <v>993</v>
      </c>
      <c r="E732" s="31"/>
      <c r="F732" s="32"/>
      <c r="G732" s="33"/>
      <c r="H732" s="34"/>
      <c r="I732" s="35">
        <f>ROUND(SUM(I729:I731),3)</f>
        <v>40</v>
      </c>
      <c r="J732" s="31">
        <v>10.23</v>
      </c>
      <c r="K732" s="31">
        <f>ROUND(PRODUCT(I732:J732),3)</f>
        <v>409.2</v>
      </c>
      <c r="L732" s="31"/>
      <c r="M732" s="31"/>
      <c r="N732" s="31"/>
    </row>
    <row r="733" spans="2:14" ht="10.5" customHeight="1" thickTop="1" thickBot="1">
      <c r="B733" s="31"/>
      <c r="C733" s="22"/>
      <c r="D733" s="31" t="s">
        <v>994</v>
      </c>
      <c r="E733" s="31"/>
      <c r="F733" s="32"/>
      <c r="G733" s="33"/>
      <c r="H733" s="34"/>
      <c r="I733" s="35"/>
      <c r="J733" s="31"/>
      <c r="K733" s="31"/>
      <c r="L733" s="31"/>
      <c r="M733" s="31"/>
      <c r="N733" s="31"/>
    </row>
    <row r="734" spans="2:14" ht="93.6" customHeight="1" thickTop="1" thickBot="1">
      <c r="B734" s="31" t="s">
        <v>995</v>
      </c>
      <c r="C734" s="22" t="s">
        <v>996</v>
      </c>
      <c r="D734" s="48" t="s">
        <v>997</v>
      </c>
      <c r="E734" s="31"/>
      <c r="F734" s="32"/>
      <c r="G734" s="33"/>
      <c r="H734" s="34"/>
      <c r="I734" s="35"/>
      <c r="J734" s="31"/>
      <c r="K734" s="31"/>
      <c r="L734" s="31"/>
      <c r="M734" s="31"/>
      <c r="N734" s="31"/>
    </row>
    <row r="735" spans="2:14" ht="10.5" customHeight="1" thickTop="1" thickBot="1">
      <c r="B735" s="31"/>
      <c r="C735" s="22"/>
      <c r="D735" s="22" t="s">
        <v>998</v>
      </c>
      <c r="E735" s="31"/>
      <c r="F735" s="32"/>
      <c r="G735" s="33"/>
      <c r="H735" s="34"/>
      <c r="I735" s="35"/>
      <c r="J735" s="31"/>
      <c r="K735" s="31"/>
      <c r="L735" s="31"/>
      <c r="M735" s="31"/>
      <c r="N735" s="31"/>
    </row>
    <row r="736" spans="2:14" ht="10.5" customHeight="1" thickTop="1" thickBot="1">
      <c r="B736" s="31"/>
      <c r="C736" s="22"/>
      <c r="D736" s="22" t="s">
        <v>999</v>
      </c>
      <c r="E736" s="31">
        <v>40</v>
      </c>
      <c r="F736" s="32"/>
      <c r="G736" s="33"/>
      <c r="H736" s="34"/>
      <c r="I736" s="35">
        <f>ROUND(PRODUCT(E736:H736),3)</f>
        <v>40</v>
      </c>
      <c r="J736" s="31"/>
      <c r="K736" s="31"/>
      <c r="L736" s="31"/>
      <c r="M736" s="31"/>
      <c r="N736" s="31"/>
    </row>
    <row r="737" spans="2:14" ht="10.5" customHeight="1" thickTop="1" thickBot="1">
      <c r="B737" s="31"/>
      <c r="C737" s="22"/>
      <c r="D737" s="31"/>
      <c r="E737" s="31"/>
      <c r="F737" s="32"/>
      <c r="G737" s="33"/>
      <c r="H737" s="34"/>
      <c r="I737" s="35"/>
      <c r="J737" s="31"/>
      <c r="K737" s="31"/>
      <c r="L737" s="31"/>
      <c r="M737" s="31"/>
      <c r="N737" s="31" t="s">
        <v>1000</v>
      </c>
    </row>
    <row r="738" spans="2:14" ht="10.5" customHeight="1" thickTop="1" thickBot="1">
      <c r="B738" s="31"/>
      <c r="C738" s="22"/>
      <c r="D738" s="31" t="s">
        <v>1001</v>
      </c>
      <c r="E738" s="31"/>
      <c r="F738" s="32"/>
      <c r="G738" s="33"/>
      <c r="H738" s="34"/>
      <c r="I738" s="35">
        <f>ROUND(SUM(I735:I737),3)</f>
        <v>40</v>
      </c>
      <c r="J738" s="31">
        <v>17.989999999999998</v>
      </c>
      <c r="K738" s="31">
        <f>ROUND(PRODUCT(I738:J738),3)</f>
        <v>719.6</v>
      </c>
      <c r="L738" s="31"/>
      <c r="M738" s="31"/>
      <c r="N738" s="31"/>
    </row>
    <row r="739" spans="2:14" ht="10.5" customHeight="1" thickTop="1" thickBot="1">
      <c r="B739" s="31"/>
      <c r="C739" s="22"/>
      <c r="D739" s="31" t="s">
        <v>1002</v>
      </c>
      <c r="E739" s="31"/>
      <c r="F739" s="32"/>
      <c r="G739" s="33"/>
      <c r="H739" s="34"/>
      <c r="I739" s="35"/>
      <c r="J739" s="31"/>
      <c r="K739" s="31"/>
      <c r="L739" s="31"/>
      <c r="M739" s="31"/>
      <c r="N739" s="31"/>
    </row>
    <row r="740" spans="2:14" ht="101.65" customHeight="1" thickTop="1" thickBot="1">
      <c r="B740" s="31" t="s">
        <v>1003</v>
      </c>
      <c r="C740" s="22" t="s">
        <v>1004</v>
      </c>
      <c r="D740" s="48" t="s">
        <v>1005</v>
      </c>
      <c r="E740" s="31"/>
      <c r="F740" s="32"/>
      <c r="G740" s="33"/>
      <c r="H740" s="34"/>
      <c r="I740" s="35"/>
      <c r="J740" s="31"/>
      <c r="K740" s="31"/>
      <c r="L740" s="31"/>
      <c r="M740" s="31"/>
      <c r="N740" s="31"/>
    </row>
    <row r="741" spans="2:14" ht="10.5" customHeight="1" thickTop="1" thickBot="1">
      <c r="B741" s="31"/>
      <c r="C741" s="22"/>
      <c r="D741" s="22" t="s">
        <v>1006</v>
      </c>
      <c r="E741" s="31"/>
      <c r="F741" s="32"/>
      <c r="G741" s="33"/>
      <c r="H741" s="34"/>
      <c r="I741" s="35"/>
      <c r="J741" s="31"/>
      <c r="K741" s="31"/>
      <c r="L741" s="31"/>
      <c r="M741" s="31"/>
      <c r="N741" s="31"/>
    </row>
    <row r="742" spans="2:14" ht="10.5" customHeight="1" thickTop="1" thickBot="1">
      <c r="B742" s="31"/>
      <c r="C742" s="22"/>
      <c r="D742" s="22" t="s">
        <v>1007</v>
      </c>
      <c r="E742" s="31">
        <v>30</v>
      </c>
      <c r="F742" s="32"/>
      <c r="G742" s="33"/>
      <c r="H742" s="34"/>
      <c r="I742" s="35">
        <f>ROUND(PRODUCT(E742:H742),3)</f>
        <v>30</v>
      </c>
      <c r="J742" s="31"/>
      <c r="K742" s="31"/>
      <c r="L742" s="31"/>
      <c r="M742" s="31"/>
      <c r="N742" s="31"/>
    </row>
    <row r="743" spans="2:14" ht="10.5" customHeight="1" thickTop="1" thickBot="1">
      <c r="B743" s="31"/>
      <c r="C743" s="22"/>
      <c r="D743" s="31"/>
      <c r="E743" s="31"/>
      <c r="F743" s="32"/>
      <c r="G743" s="33"/>
      <c r="H743" s="34"/>
      <c r="I743" s="35"/>
      <c r="J743" s="31"/>
      <c r="K743" s="31"/>
      <c r="L743" s="31"/>
      <c r="M743" s="31"/>
      <c r="N743" s="31" t="s">
        <v>1008</v>
      </c>
    </row>
    <row r="744" spans="2:14" ht="10.5" customHeight="1" thickTop="1" thickBot="1">
      <c r="B744" s="31"/>
      <c r="C744" s="22"/>
      <c r="D744" s="31" t="s">
        <v>1009</v>
      </c>
      <c r="E744" s="31"/>
      <c r="F744" s="32"/>
      <c r="G744" s="33"/>
      <c r="H744" s="34"/>
      <c r="I744" s="35">
        <f>ROUND(SUM(I741:I743),3)</f>
        <v>30</v>
      </c>
      <c r="J744" s="31">
        <v>13.36</v>
      </c>
      <c r="K744" s="31">
        <f>ROUND(PRODUCT(I744:J744),3)</f>
        <v>400.8</v>
      </c>
      <c r="L744" s="31"/>
      <c r="M744" s="31"/>
      <c r="N744" s="31"/>
    </row>
    <row r="745" spans="2:14" ht="10.5" customHeight="1" thickTop="1" thickBot="1">
      <c r="B745" s="31"/>
      <c r="C745" s="22"/>
      <c r="D745" s="31" t="s">
        <v>1010</v>
      </c>
      <c r="E745" s="31"/>
      <c r="F745" s="32"/>
      <c r="G745" s="33"/>
      <c r="H745" s="34"/>
      <c r="I745" s="35"/>
      <c r="J745" s="31"/>
      <c r="K745" s="31"/>
      <c r="L745" s="31"/>
      <c r="M745" s="31"/>
      <c r="N745" s="31"/>
    </row>
    <row r="746" spans="2:14" ht="318.95" customHeight="1" thickTop="1" thickBot="1">
      <c r="B746" s="31" t="s">
        <v>1011</v>
      </c>
      <c r="C746" s="22" t="s">
        <v>1012</v>
      </c>
      <c r="D746" s="48" t="s">
        <v>1013</v>
      </c>
      <c r="E746" s="31"/>
      <c r="F746" s="32"/>
      <c r="G746" s="33"/>
      <c r="H746" s="34"/>
      <c r="I746" s="35"/>
      <c r="J746" s="31"/>
      <c r="K746" s="31"/>
      <c r="L746" s="31"/>
      <c r="M746" s="31"/>
      <c r="N746" s="31"/>
    </row>
    <row r="747" spans="2:14" ht="10.5" customHeight="1" thickTop="1" thickBot="1">
      <c r="B747" s="31"/>
      <c r="C747" s="22"/>
      <c r="D747" s="22" t="s">
        <v>1014</v>
      </c>
      <c r="E747" s="31"/>
      <c r="F747" s="32"/>
      <c r="G747" s="33"/>
      <c r="H747" s="34"/>
      <c r="I747" s="35"/>
      <c r="J747" s="31"/>
      <c r="K747" s="31"/>
      <c r="L747" s="31"/>
      <c r="M747" s="31"/>
      <c r="N747" s="31"/>
    </row>
    <row r="748" spans="2:14" ht="10.5" customHeight="1" thickTop="1" thickBot="1">
      <c r="B748" s="31"/>
      <c r="C748" s="22"/>
      <c r="D748" s="22" t="s">
        <v>1015</v>
      </c>
      <c r="E748" s="31">
        <v>20</v>
      </c>
      <c r="F748" s="32"/>
      <c r="G748" s="33"/>
      <c r="H748" s="34"/>
      <c r="I748" s="35">
        <f>ROUND(PRODUCT(E748:H748),3)</f>
        <v>20</v>
      </c>
      <c r="J748" s="31"/>
      <c r="K748" s="31"/>
      <c r="L748" s="31"/>
      <c r="M748" s="31"/>
      <c r="N748" s="31"/>
    </row>
    <row r="749" spans="2:14" ht="10.5" customHeight="1" thickTop="1" thickBot="1">
      <c r="B749" s="31"/>
      <c r="C749" s="22"/>
      <c r="D749" s="31"/>
      <c r="E749" s="31"/>
      <c r="F749" s="32"/>
      <c r="G749" s="33"/>
      <c r="H749" s="34"/>
      <c r="I749" s="35"/>
      <c r="J749" s="31"/>
      <c r="K749" s="31"/>
      <c r="L749" s="31"/>
      <c r="M749" s="31"/>
      <c r="N749" s="31" t="s">
        <v>1016</v>
      </c>
    </row>
    <row r="750" spans="2:14" ht="10.5" customHeight="1" thickTop="1" thickBot="1">
      <c r="B750" s="31"/>
      <c r="C750" s="22"/>
      <c r="D750" s="31" t="s">
        <v>1017</v>
      </c>
      <c r="E750" s="31"/>
      <c r="F750" s="32"/>
      <c r="G750" s="33"/>
      <c r="H750" s="34"/>
      <c r="I750" s="35">
        <f>ROUND(SUM(I747:I749),3)</f>
        <v>20</v>
      </c>
      <c r="J750" s="31">
        <v>10.23</v>
      </c>
      <c r="K750" s="31">
        <f>ROUND(PRODUCT(I750:J750),3)</f>
        <v>204.6</v>
      </c>
      <c r="L750" s="31"/>
      <c r="M750" s="31"/>
      <c r="N750" s="31"/>
    </row>
    <row r="751" spans="2:14" ht="10.5" customHeight="1" thickTop="1" thickBot="1">
      <c r="B751" s="31"/>
      <c r="C751" s="22"/>
      <c r="D751" s="31" t="s">
        <v>1018</v>
      </c>
      <c r="E751" s="31"/>
      <c r="F751" s="32"/>
      <c r="G751" s="33"/>
      <c r="H751" s="34"/>
      <c r="I751" s="35"/>
      <c r="J751" s="31"/>
      <c r="K751" s="31"/>
      <c r="L751" s="31"/>
      <c r="M751" s="31"/>
      <c r="N751" s="31"/>
    </row>
    <row r="752" spans="2:14" ht="163.5" customHeight="1" thickTop="1" thickBot="1">
      <c r="B752" s="31" t="s">
        <v>1019</v>
      </c>
      <c r="C752" s="22" t="s">
        <v>1020</v>
      </c>
      <c r="D752" s="48" t="s">
        <v>1021</v>
      </c>
      <c r="E752" s="31"/>
      <c r="F752" s="32"/>
      <c r="G752" s="33"/>
      <c r="H752" s="34"/>
      <c r="I752" s="35"/>
      <c r="J752" s="31"/>
      <c r="K752" s="31"/>
      <c r="L752" s="31"/>
      <c r="M752" s="31"/>
      <c r="N752" s="31"/>
    </row>
    <row r="753" spans="2:14" ht="10.5" customHeight="1" thickTop="1" thickBot="1">
      <c r="B753" s="31"/>
      <c r="C753" s="22"/>
      <c r="D753" s="22" t="s">
        <v>1022</v>
      </c>
      <c r="E753" s="31"/>
      <c r="F753" s="32"/>
      <c r="G753" s="33"/>
      <c r="H753" s="34"/>
      <c r="I753" s="35"/>
      <c r="J753" s="31"/>
      <c r="K753" s="31"/>
      <c r="L753" s="31"/>
      <c r="M753" s="31"/>
      <c r="N753" s="31"/>
    </row>
    <row r="754" spans="2:14" ht="10.5" customHeight="1" thickTop="1" thickBot="1">
      <c r="B754" s="31"/>
      <c r="C754" s="22"/>
      <c r="D754" s="22" t="s">
        <v>1023</v>
      </c>
      <c r="E754" s="31">
        <v>2</v>
      </c>
      <c r="F754" s="32"/>
      <c r="G754" s="33"/>
      <c r="H754" s="34"/>
      <c r="I754" s="35">
        <f>ROUND(PRODUCT(E754:H754),3)</f>
        <v>2</v>
      </c>
      <c r="J754" s="31"/>
      <c r="K754" s="31"/>
      <c r="L754" s="31"/>
      <c r="M754" s="31"/>
      <c r="N754" s="31"/>
    </row>
    <row r="755" spans="2:14" ht="10.5" customHeight="1" thickTop="1" thickBot="1">
      <c r="B755" s="31"/>
      <c r="C755" s="22"/>
      <c r="D755" s="31"/>
      <c r="E755" s="31"/>
      <c r="F755" s="32"/>
      <c r="G755" s="33"/>
      <c r="H755" s="34"/>
      <c r="I755" s="35"/>
      <c r="J755" s="31"/>
      <c r="K755" s="31"/>
      <c r="L755" s="31"/>
      <c r="M755" s="31"/>
      <c r="N755" s="31" t="s">
        <v>1024</v>
      </c>
    </row>
    <row r="756" spans="2:14" ht="10.5" customHeight="1" thickTop="1" thickBot="1">
      <c r="B756" s="31"/>
      <c r="C756" s="22"/>
      <c r="D756" s="31" t="s">
        <v>1025</v>
      </c>
      <c r="E756" s="31"/>
      <c r="F756" s="32"/>
      <c r="G756" s="33"/>
      <c r="H756" s="34"/>
      <c r="I756" s="35">
        <f>ROUND(SUM(I753:I755),3)</f>
        <v>2</v>
      </c>
      <c r="J756" s="31">
        <v>623.28</v>
      </c>
      <c r="K756" s="31">
        <f>ROUND(PRODUCT(I756:J756),3)</f>
        <v>1246.56</v>
      </c>
      <c r="L756" s="31"/>
      <c r="M756" s="31"/>
      <c r="N756" s="31"/>
    </row>
    <row r="757" spans="2:14" ht="10.5" customHeight="1" thickTop="1" thickBot="1">
      <c r="B757" s="31"/>
      <c r="C757" s="22"/>
      <c r="D757" s="31" t="s">
        <v>1026</v>
      </c>
      <c r="E757" s="31"/>
      <c r="F757" s="32"/>
      <c r="G757" s="33"/>
      <c r="H757" s="34"/>
      <c r="I757" s="35"/>
      <c r="J757" s="31"/>
      <c r="K757" s="31"/>
      <c r="L757" s="31"/>
      <c r="M757" s="31"/>
      <c r="N757" s="31"/>
    </row>
    <row r="758" spans="2:14" ht="160.5" customHeight="1" thickTop="1" thickBot="1">
      <c r="B758" s="31" t="s">
        <v>1027</v>
      </c>
      <c r="C758" s="22" t="s">
        <v>1028</v>
      </c>
      <c r="D758" s="48" t="s">
        <v>1029</v>
      </c>
      <c r="E758" s="31"/>
      <c r="F758" s="32"/>
      <c r="G758" s="33"/>
      <c r="H758" s="34"/>
      <c r="I758" s="35"/>
      <c r="J758" s="31"/>
      <c r="K758" s="31"/>
      <c r="L758" s="31"/>
      <c r="M758" s="31"/>
      <c r="N758" s="31"/>
    </row>
    <row r="759" spans="2:14" ht="10.5" customHeight="1" thickTop="1" thickBot="1">
      <c r="B759" s="31"/>
      <c r="C759" s="22"/>
      <c r="D759" s="22" t="s">
        <v>1030</v>
      </c>
      <c r="E759" s="31"/>
      <c r="F759" s="32"/>
      <c r="G759" s="33"/>
      <c r="H759" s="34"/>
      <c r="I759" s="35"/>
      <c r="J759" s="31"/>
      <c r="K759" s="31"/>
      <c r="L759" s="31"/>
      <c r="M759" s="31"/>
      <c r="N759" s="31"/>
    </row>
    <row r="760" spans="2:14" ht="10.5" customHeight="1" thickTop="1" thickBot="1">
      <c r="B760" s="31"/>
      <c r="C760" s="22"/>
      <c r="D760" s="22" t="s">
        <v>1031</v>
      </c>
      <c r="E760" s="31">
        <v>1</v>
      </c>
      <c r="F760" s="32"/>
      <c r="G760" s="33"/>
      <c r="H760" s="34"/>
      <c r="I760" s="35">
        <f>ROUND(PRODUCT(E760:H760),3)</f>
        <v>1</v>
      </c>
      <c r="J760" s="31"/>
      <c r="K760" s="31"/>
      <c r="L760" s="31"/>
      <c r="M760" s="31"/>
      <c r="N760" s="31"/>
    </row>
    <row r="761" spans="2:14" ht="10.5" customHeight="1" thickTop="1" thickBot="1">
      <c r="B761" s="31"/>
      <c r="C761" s="22"/>
      <c r="D761" s="31"/>
      <c r="E761" s="31"/>
      <c r="F761" s="32"/>
      <c r="G761" s="33"/>
      <c r="H761" s="34"/>
      <c r="I761" s="35"/>
      <c r="J761" s="31"/>
      <c r="K761" s="31"/>
      <c r="L761" s="31"/>
      <c r="M761" s="31"/>
      <c r="N761" s="31" t="s">
        <v>1032</v>
      </c>
    </row>
    <row r="762" spans="2:14" ht="10.5" customHeight="1" thickTop="1" thickBot="1">
      <c r="B762" s="31"/>
      <c r="C762" s="22"/>
      <c r="D762" s="31" t="s">
        <v>1033</v>
      </c>
      <c r="E762" s="31"/>
      <c r="F762" s="32"/>
      <c r="G762" s="33"/>
      <c r="H762" s="34"/>
      <c r="I762" s="35">
        <f>ROUND(SUM(I759:I761),3)</f>
        <v>1</v>
      </c>
      <c r="J762" s="31">
        <v>636.41</v>
      </c>
      <c r="K762" s="31">
        <f>ROUND(PRODUCT(I762:J762),3)</f>
        <v>636.41</v>
      </c>
      <c r="L762" s="31"/>
      <c r="M762" s="31"/>
      <c r="N762" s="31"/>
    </row>
    <row r="763" spans="2:14" ht="10.5" customHeight="1" thickTop="1" thickBot="1">
      <c r="B763" s="31"/>
      <c r="C763" s="22"/>
      <c r="D763" s="31" t="s">
        <v>1034</v>
      </c>
      <c r="E763" s="31"/>
      <c r="F763" s="32"/>
      <c r="G763" s="33"/>
      <c r="H763" s="34"/>
      <c r="I763" s="35"/>
      <c r="J763" s="31"/>
      <c r="K763" s="31"/>
      <c r="L763" s="31"/>
      <c r="M763" s="31"/>
      <c r="N763" s="31"/>
    </row>
    <row r="764" spans="2:14" ht="163.5" customHeight="1" thickTop="1" thickBot="1">
      <c r="B764" s="31" t="s">
        <v>1035</v>
      </c>
      <c r="C764" s="22" t="s">
        <v>1036</v>
      </c>
      <c r="D764" s="48" t="s">
        <v>1037</v>
      </c>
      <c r="E764" s="31"/>
      <c r="F764" s="32"/>
      <c r="G764" s="33"/>
      <c r="H764" s="34"/>
      <c r="I764" s="35"/>
      <c r="J764" s="31"/>
      <c r="K764" s="31"/>
      <c r="L764" s="31"/>
      <c r="M764" s="31"/>
      <c r="N764" s="31"/>
    </row>
    <row r="765" spans="2:14" ht="10.5" customHeight="1" thickTop="1" thickBot="1">
      <c r="B765" s="31"/>
      <c r="C765" s="22"/>
      <c r="D765" s="22" t="s">
        <v>1038</v>
      </c>
      <c r="E765" s="31"/>
      <c r="F765" s="32"/>
      <c r="G765" s="33"/>
      <c r="H765" s="34"/>
      <c r="I765" s="35"/>
      <c r="J765" s="31"/>
      <c r="K765" s="31"/>
      <c r="L765" s="31"/>
      <c r="M765" s="31"/>
      <c r="N765" s="31"/>
    </row>
    <row r="766" spans="2:14" ht="10.5" customHeight="1" thickTop="1" thickBot="1">
      <c r="B766" s="31"/>
      <c r="C766" s="22"/>
      <c r="D766" s="22" t="s">
        <v>1039</v>
      </c>
      <c r="E766" s="31">
        <v>1</v>
      </c>
      <c r="F766" s="32"/>
      <c r="G766" s="33"/>
      <c r="H766" s="34"/>
      <c r="I766" s="35">
        <f>ROUND(PRODUCT(E766:H766),3)</f>
        <v>1</v>
      </c>
      <c r="J766" s="31"/>
      <c r="K766" s="31"/>
      <c r="L766" s="31"/>
      <c r="M766" s="31"/>
      <c r="N766" s="31"/>
    </row>
    <row r="767" spans="2:14" ht="10.5" customHeight="1" thickTop="1" thickBot="1">
      <c r="B767" s="31"/>
      <c r="C767" s="22"/>
      <c r="D767" s="31"/>
      <c r="E767" s="31"/>
      <c r="F767" s="32"/>
      <c r="G767" s="33"/>
      <c r="H767" s="34"/>
      <c r="I767" s="35"/>
      <c r="J767" s="31"/>
      <c r="K767" s="31"/>
      <c r="L767" s="31"/>
      <c r="M767" s="31"/>
      <c r="N767" s="31" t="s">
        <v>1040</v>
      </c>
    </row>
    <row r="768" spans="2:14" ht="10.5" customHeight="1" thickTop="1" thickBot="1">
      <c r="B768" s="31"/>
      <c r="C768" s="22"/>
      <c r="D768" s="31" t="s">
        <v>1041</v>
      </c>
      <c r="E768" s="31"/>
      <c r="F768" s="32"/>
      <c r="G768" s="33"/>
      <c r="H768" s="34"/>
      <c r="I768" s="35">
        <f>ROUND(SUM(I765:I767),3)</f>
        <v>1</v>
      </c>
      <c r="J768" s="31">
        <v>623.28</v>
      </c>
      <c r="K768" s="31">
        <f>ROUND(PRODUCT(I768:J768),3)</f>
        <v>623.28</v>
      </c>
      <c r="L768" s="31"/>
      <c r="M768" s="31"/>
      <c r="N768" s="31"/>
    </row>
    <row r="769" spans="2:14" ht="10.5" customHeight="1" thickTop="1" thickBot="1">
      <c r="B769" s="31"/>
      <c r="C769" s="22"/>
      <c r="D769" s="31" t="s">
        <v>1042</v>
      </c>
      <c r="E769" s="31"/>
      <c r="F769" s="32"/>
      <c r="G769" s="33"/>
      <c r="H769" s="34"/>
      <c r="I769" s="35"/>
      <c r="J769" s="31"/>
      <c r="K769" s="31"/>
      <c r="L769" s="31"/>
      <c r="M769" s="31"/>
      <c r="N769" s="31"/>
    </row>
    <row r="770" spans="2:14" ht="176.85" customHeight="1" thickTop="1" thickBot="1">
      <c r="B770" s="31" t="s">
        <v>1043</v>
      </c>
      <c r="C770" s="22" t="s">
        <v>1044</v>
      </c>
      <c r="D770" s="48" t="s">
        <v>1045</v>
      </c>
      <c r="E770" s="31"/>
      <c r="F770" s="32"/>
      <c r="G770" s="33"/>
      <c r="H770" s="34"/>
      <c r="I770" s="35"/>
      <c r="J770" s="31"/>
      <c r="K770" s="31"/>
      <c r="L770" s="31"/>
      <c r="M770" s="31"/>
      <c r="N770" s="31"/>
    </row>
    <row r="771" spans="2:14" ht="10.5" customHeight="1" thickTop="1" thickBot="1">
      <c r="B771" s="31"/>
      <c r="C771" s="22"/>
      <c r="D771" s="22" t="s">
        <v>1046</v>
      </c>
      <c r="E771" s="31"/>
      <c r="F771" s="32"/>
      <c r="G771" s="33"/>
      <c r="H771" s="34"/>
      <c r="I771" s="35"/>
      <c r="J771" s="31"/>
      <c r="K771" s="31"/>
      <c r="L771" s="31"/>
      <c r="M771" s="31"/>
      <c r="N771" s="31"/>
    </row>
    <row r="772" spans="2:14" ht="10.5" customHeight="1" thickTop="1" thickBot="1">
      <c r="B772" s="31"/>
      <c r="C772" s="22"/>
      <c r="D772" s="22" t="s">
        <v>1047</v>
      </c>
      <c r="E772" s="31">
        <v>1</v>
      </c>
      <c r="F772" s="32"/>
      <c r="G772" s="33"/>
      <c r="H772" s="34"/>
      <c r="I772" s="35">
        <f>ROUND(PRODUCT(E772:H772),3)</f>
        <v>1</v>
      </c>
      <c r="J772" s="31"/>
      <c r="K772" s="31"/>
      <c r="L772" s="31"/>
      <c r="M772" s="31"/>
      <c r="N772" s="31"/>
    </row>
    <row r="773" spans="2:14" ht="10.5" customHeight="1" thickTop="1" thickBot="1">
      <c r="B773" s="31"/>
      <c r="C773" s="22"/>
      <c r="D773" s="31"/>
      <c r="E773" s="31"/>
      <c r="F773" s="32"/>
      <c r="G773" s="33"/>
      <c r="H773" s="34"/>
      <c r="I773" s="35"/>
      <c r="J773" s="31"/>
      <c r="K773" s="31"/>
      <c r="L773" s="31"/>
      <c r="M773" s="31"/>
      <c r="N773" s="31" t="s">
        <v>1048</v>
      </c>
    </row>
    <row r="774" spans="2:14" ht="10.5" customHeight="1" thickTop="1" thickBot="1">
      <c r="B774" s="31"/>
      <c r="C774" s="22"/>
      <c r="D774" s="31" t="s">
        <v>1049</v>
      </c>
      <c r="E774" s="31"/>
      <c r="F774" s="32"/>
      <c r="G774" s="33"/>
      <c r="H774" s="34"/>
      <c r="I774" s="35">
        <f>ROUND(SUM(I771:I773),3)</f>
        <v>1</v>
      </c>
      <c r="J774" s="31">
        <v>2667.97</v>
      </c>
      <c r="K774" s="31">
        <f>ROUND(PRODUCT(I774:J774),3)</f>
        <v>2667.97</v>
      </c>
      <c r="L774" s="31"/>
      <c r="M774" s="31"/>
      <c r="N774" s="31"/>
    </row>
    <row r="775" spans="2:14" ht="10.5" customHeight="1" thickTop="1" thickBot="1">
      <c r="B775" s="31"/>
      <c r="C775" s="22"/>
      <c r="D775" s="31" t="s">
        <v>1050</v>
      </c>
      <c r="E775" s="31"/>
      <c r="F775" s="32"/>
      <c r="G775" s="33"/>
      <c r="H775" s="34"/>
      <c r="I775" s="35"/>
      <c r="J775" s="31"/>
      <c r="K775" s="31"/>
      <c r="L775" s="31"/>
      <c r="M775" s="31"/>
      <c r="N775" s="31"/>
    </row>
    <row r="776" spans="2:14" ht="179.65" customHeight="1" thickTop="1" thickBot="1">
      <c r="B776" s="31" t="s">
        <v>1051</v>
      </c>
      <c r="C776" s="22" t="s">
        <v>1052</v>
      </c>
      <c r="D776" s="48" t="s">
        <v>1053</v>
      </c>
      <c r="E776" s="31"/>
      <c r="F776" s="32"/>
      <c r="G776" s="33"/>
      <c r="H776" s="34"/>
      <c r="I776" s="35"/>
      <c r="J776" s="31"/>
      <c r="K776" s="31"/>
      <c r="L776" s="31"/>
      <c r="M776" s="31"/>
      <c r="N776" s="31"/>
    </row>
    <row r="777" spans="2:14" ht="10.5" customHeight="1" thickTop="1" thickBot="1">
      <c r="B777" s="31"/>
      <c r="C777" s="22"/>
      <c r="D777" s="22" t="s">
        <v>1054</v>
      </c>
      <c r="E777" s="31"/>
      <c r="F777" s="32"/>
      <c r="G777" s="33"/>
      <c r="H777" s="34"/>
      <c r="I777" s="35"/>
      <c r="J777" s="31"/>
      <c r="K777" s="31"/>
      <c r="L777" s="31"/>
      <c r="M777" s="31"/>
      <c r="N777" s="31"/>
    </row>
    <row r="778" spans="2:14" ht="10.5" customHeight="1" thickTop="1" thickBot="1">
      <c r="B778" s="31"/>
      <c r="C778" s="22"/>
      <c r="D778" s="22" t="s">
        <v>1055</v>
      </c>
      <c r="E778" s="31">
        <v>10</v>
      </c>
      <c r="F778" s="32"/>
      <c r="G778" s="33"/>
      <c r="H778" s="34"/>
      <c r="I778" s="35">
        <f>ROUND(PRODUCT(E778:H778),3)</f>
        <v>10</v>
      </c>
      <c r="J778" s="31"/>
      <c r="K778" s="31"/>
      <c r="L778" s="31"/>
      <c r="M778" s="31"/>
      <c r="N778" s="31"/>
    </row>
    <row r="779" spans="2:14" ht="10.5" customHeight="1" thickTop="1" thickBot="1">
      <c r="B779" s="31"/>
      <c r="C779" s="22"/>
      <c r="D779" s="31"/>
      <c r="E779" s="31"/>
      <c r="F779" s="32"/>
      <c r="G779" s="33"/>
      <c r="H779" s="34"/>
      <c r="I779" s="35"/>
      <c r="J779" s="31"/>
      <c r="K779" s="31"/>
      <c r="L779" s="31"/>
      <c r="M779" s="31"/>
      <c r="N779" s="31" t="s">
        <v>1056</v>
      </c>
    </row>
    <row r="780" spans="2:14" ht="10.5" customHeight="1" thickTop="1" thickBot="1">
      <c r="B780" s="31"/>
      <c r="C780" s="22"/>
      <c r="D780" s="31" t="s">
        <v>1057</v>
      </c>
      <c r="E780" s="31"/>
      <c r="F780" s="32"/>
      <c r="G780" s="33"/>
      <c r="H780" s="34"/>
      <c r="I780" s="35">
        <f>ROUND(SUM(I777:I779),3)</f>
        <v>10</v>
      </c>
      <c r="J780" s="31">
        <v>34.4</v>
      </c>
      <c r="K780" s="31">
        <f>ROUND(PRODUCT(I780:J780),3)</f>
        <v>344</v>
      </c>
      <c r="L780" s="31"/>
      <c r="M780" s="31"/>
      <c r="N780" s="31"/>
    </row>
    <row r="781" spans="2:14" ht="10.5" customHeight="1" thickTop="1" thickBot="1">
      <c r="B781" s="31"/>
      <c r="C781" s="22"/>
      <c r="D781" s="31" t="s">
        <v>1058</v>
      </c>
      <c r="E781" s="31"/>
      <c r="F781" s="32"/>
      <c r="G781" s="33"/>
      <c r="H781" s="34"/>
      <c r="I781" s="35"/>
      <c r="J781" s="31"/>
      <c r="K781" s="31"/>
      <c r="L781" s="31"/>
      <c r="M781" s="31"/>
      <c r="N781" s="31"/>
    </row>
    <row r="782" spans="2:14" ht="179.65" customHeight="1" thickTop="1" thickBot="1">
      <c r="B782" s="31" t="s">
        <v>1059</v>
      </c>
      <c r="C782" s="22" t="s">
        <v>1060</v>
      </c>
      <c r="D782" s="48" t="s">
        <v>1061</v>
      </c>
      <c r="E782" s="31"/>
      <c r="F782" s="32"/>
      <c r="G782" s="33"/>
      <c r="H782" s="34"/>
      <c r="I782" s="35"/>
      <c r="J782" s="31"/>
      <c r="K782" s="31"/>
      <c r="L782" s="31"/>
      <c r="M782" s="31"/>
      <c r="N782" s="31"/>
    </row>
    <row r="783" spans="2:14" ht="10.5" customHeight="1" thickTop="1" thickBot="1">
      <c r="B783" s="31"/>
      <c r="C783" s="22"/>
      <c r="D783" s="22" t="s">
        <v>1062</v>
      </c>
      <c r="E783" s="31"/>
      <c r="F783" s="32"/>
      <c r="G783" s="33"/>
      <c r="H783" s="34"/>
      <c r="I783" s="35"/>
      <c r="J783" s="31"/>
      <c r="K783" s="31"/>
      <c r="L783" s="31"/>
      <c r="M783" s="31"/>
      <c r="N783" s="31"/>
    </row>
    <row r="784" spans="2:14" ht="10.5" customHeight="1" thickTop="1" thickBot="1">
      <c r="B784" s="31"/>
      <c r="C784" s="22"/>
      <c r="D784" s="22" t="s">
        <v>1063</v>
      </c>
      <c r="E784" s="31">
        <v>5</v>
      </c>
      <c r="F784" s="32"/>
      <c r="G784" s="33"/>
      <c r="H784" s="34"/>
      <c r="I784" s="35">
        <f>ROUND(PRODUCT(E784:H784),3)</f>
        <v>5</v>
      </c>
      <c r="J784" s="31"/>
      <c r="K784" s="31"/>
      <c r="L784" s="31"/>
      <c r="M784" s="31"/>
      <c r="N784" s="31"/>
    </row>
    <row r="785" spans="2:14" ht="10.5" customHeight="1" thickTop="1" thickBot="1">
      <c r="B785" s="31"/>
      <c r="C785" s="22"/>
      <c r="D785" s="31"/>
      <c r="E785" s="31"/>
      <c r="F785" s="32"/>
      <c r="G785" s="33"/>
      <c r="H785" s="34"/>
      <c r="I785" s="35"/>
      <c r="J785" s="31"/>
      <c r="K785" s="31"/>
      <c r="L785" s="31"/>
      <c r="M785" s="31"/>
      <c r="N785" s="31" t="s">
        <v>1064</v>
      </c>
    </row>
    <row r="786" spans="2:14" ht="10.5" customHeight="1" thickTop="1" thickBot="1">
      <c r="B786" s="31"/>
      <c r="C786" s="22"/>
      <c r="D786" s="31" t="s">
        <v>1065</v>
      </c>
      <c r="E786" s="31"/>
      <c r="F786" s="32"/>
      <c r="G786" s="33"/>
      <c r="H786" s="34"/>
      <c r="I786" s="35">
        <f>ROUND(SUM(I783:I785),3)</f>
        <v>5</v>
      </c>
      <c r="J786" s="31">
        <v>34.4</v>
      </c>
      <c r="K786" s="31">
        <f>ROUND(PRODUCT(I786:J786),3)</f>
        <v>172</v>
      </c>
      <c r="L786" s="31"/>
      <c r="M786" s="31"/>
      <c r="N786" s="31"/>
    </row>
    <row r="787" spans="2:14" ht="10.5" customHeight="1" thickTop="1" thickBot="1">
      <c r="B787" s="31"/>
      <c r="C787" s="22"/>
      <c r="D787" s="31" t="s">
        <v>1066</v>
      </c>
      <c r="E787" s="31"/>
      <c r="F787" s="32"/>
      <c r="G787" s="33"/>
      <c r="H787" s="34"/>
      <c r="I787" s="35"/>
      <c r="J787" s="31"/>
      <c r="K787" s="31"/>
      <c r="L787" s="31"/>
      <c r="M787" s="31"/>
      <c r="N787" s="31"/>
    </row>
    <row r="788" spans="2:14" ht="111.95" customHeight="1" thickTop="1" thickBot="1">
      <c r="B788" s="31" t="s">
        <v>1067</v>
      </c>
      <c r="C788" s="22" t="s">
        <v>1068</v>
      </c>
      <c r="D788" s="48" t="s">
        <v>1069</v>
      </c>
      <c r="E788" s="31"/>
      <c r="F788" s="32"/>
      <c r="G788" s="33"/>
      <c r="H788" s="34"/>
      <c r="I788" s="35"/>
      <c r="J788" s="31"/>
      <c r="K788" s="31"/>
      <c r="L788" s="31"/>
      <c r="M788" s="31"/>
      <c r="N788" s="31"/>
    </row>
    <row r="789" spans="2:14" ht="10.5" customHeight="1" thickTop="1" thickBot="1">
      <c r="B789" s="31"/>
      <c r="C789" s="22"/>
      <c r="D789" s="22" t="s">
        <v>1070</v>
      </c>
      <c r="E789" s="31"/>
      <c r="F789" s="32"/>
      <c r="G789" s="33"/>
      <c r="H789" s="34"/>
      <c r="I789" s="35"/>
      <c r="J789" s="31"/>
      <c r="K789" s="31"/>
      <c r="L789" s="31"/>
      <c r="M789" s="31"/>
      <c r="N789" s="31"/>
    </row>
    <row r="790" spans="2:14" ht="10.5" customHeight="1" thickTop="1" thickBot="1">
      <c r="B790" s="31"/>
      <c r="C790" s="22"/>
      <c r="D790" s="22" t="s">
        <v>1071</v>
      </c>
      <c r="E790" s="31">
        <v>865</v>
      </c>
      <c r="F790" s="32"/>
      <c r="G790" s="33"/>
      <c r="H790" s="34"/>
      <c r="I790" s="35">
        <f>ROUND(PRODUCT(E790:H790),3)</f>
        <v>865</v>
      </c>
      <c r="J790" s="31"/>
      <c r="K790" s="31"/>
      <c r="L790" s="31"/>
      <c r="M790" s="31"/>
      <c r="N790" s="31"/>
    </row>
    <row r="791" spans="2:14" ht="10.5" customHeight="1" thickTop="1" thickBot="1">
      <c r="B791" s="31"/>
      <c r="C791" s="22"/>
      <c r="D791" s="31"/>
      <c r="E791" s="31"/>
      <c r="F791" s="32"/>
      <c r="G791" s="33"/>
      <c r="H791" s="34"/>
      <c r="I791" s="35"/>
      <c r="J791" s="31"/>
      <c r="K791" s="31"/>
      <c r="L791" s="31"/>
      <c r="M791" s="31"/>
      <c r="N791" s="31" t="s">
        <v>1072</v>
      </c>
    </row>
    <row r="792" spans="2:14" ht="10.5" customHeight="1" thickTop="1" thickBot="1">
      <c r="B792" s="31"/>
      <c r="C792" s="22"/>
      <c r="D792" s="31" t="s">
        <v>1073</v>
      </c>
      <c r="E792" s="31"/>
      <c r="F792" s="32"/>
      <c r="G792" s="33"/>
      <c r="H792" s="34"/>
      <c r="I792" s="35">
        <f>ROUND(SUM(I789:I791),3)</f>
        <v>865</v>
      </c>
      <c r="J792" s="31">
        <v>5.87</v>
      </c>
      <c r="K792" s="31">
        <f>ROUND(PRODUCT(I792:J792),3)</f>
        <v>5077.55</v>
      </c>
      <c r="L792" s="31"/>
      <c r="M792" s="31"/>
      <c r="N792" s="31"/>
    </row>
    <row r="793" spans="2:14" ht="10.5" customHeight="1" thickTop="1" thickBot="1">
      <c r="B793" s="31"/>
      <c r="C793" s="22"/>
      <c r="D793" s="31" t="s">
        <v>1074</v>
      </c>
      <c r="E793" s="31"/>
      <c r="F793" s="32"/>
      <c r="G793" s="33"/>
      <c r="H793" s="34"/>
      <c r="I793" s="35"/>
      <c r="J793" s="31"/>
      <c r="K793" s="31"/>
      <c r="L793" s="31"/>
      <c r="M793" s="31"/>
      <c r="N793" s="31"/>
    </row>
    <row r="794" spans="2:14" ht="111.95" customHeight="1" thickTop="1" thickBot="1">
      <c r="B794" s="31" t="s">
        <v>1075</v>
      </c>
      <c r="C794" s="22" t="s">
        <v>1076</v>
      </c>
      <c r="D794" s="48" t="s">
        <v>1077</v>
      </c>
      <c r="E794" s="31"/>
      <c r="F794" s="32"/>
      <c r="G794" s="33"/>
      <c r="H794" s="34"/>
      <c r="I794" s="35"/>
      <c r="J794" s="31"/>
      <c r="K794" s="31"/>
      <c r="L794" s="31"/>
      <c r="M794" s="31"/>
      <c r="N794" s="31"/>
    </row>
    <row r="795" spans="2:14" ht="10.5" customHeight="1" thickTop="1" thickBot="1">
      <c r="B795" s="31"/>
      <c r="C795" s="22"/>
      <c r="D795" s="22" t="s">
        <v>1078</v>
      </c>
      <c r="E795" s="31"/>
      <c r="F795" s="32"/>
      <c r="G795" s="33"/>
      <c r="H795" s="34"/>
      <c r="I795" s="35"/>
      <c r="J795" s="31"/>
      <c r="K795" s="31"/>
      <c r="L795" s="31"/>
      <c r="M795" s="31"/>
      <c r="N795" s="31"/>
    </row>
    <row r="796" spans="2:14" ht="10.5" customHeight="1" thickTop="1" thickBot="1">
      <c r="B796" s="31"/>
      <c r="C796" s="22"/>
      <c r="D796" s="22" t="s">
        <v>1079</v>
      </c>
      <c r="E796" s="31">
        <v>70</v>
      </c>
      <c r="F796" s="32"/>
      <c r="G796" s="33"/>
      <c r="H796" s="34"/>
      <c r="I796" s="35">
        <f>ROUND(PRODUCT(E796:H796),3)</f>
        <v>70</v>
      </c>
      <c r="J796" s="31"/>
      <c r="K796" s="31"/>
      <c r="L796" s="31"/>
      <c r="M796" s="31"/>
      <c r="N796" s="31"/>
    </row>
    <row r="797" spans="2:14" ht="10.5" customHeight="1" thickTop="1" thickBot="1">
      <c r="B797" s="31"/>
      <c r="C797" s="22"/>
      <c r="D797" s="31"/>
      <c r="E797" s="31"/>
      <c r="F797" s="32"/>
      <c r="G797" s="33"/>
      <c r="H797" s="34"/>
      <c r="I797" s="35"/>
      <c r="J797" s="31"/>
      <c r="K797" s="31"/>
      <c r="L797" s="31"/>
      <c r="M797" s="31"/>
      <c r="N797" s="31" t="s">
        <v>1080</v>
      </c>
    </row>
    <row r="798" spans="2:14" ht="10.5" customHeight="1" thickTop="1" thickBot="1">
      <c r="B798" s="31"/>
      <c r="C798" s="22"/>
      <c r="D798" s="31" t="s">
        <v>1081</v>
      </c>
      <c r="E798" s="31"/>
      <c r="F798" s="32"/>
      <c r="G798" s="33"/>
      <c r="H798" s="34"/>
      <c r="I798" s="35">
        <f>ROUND(SUM(I795:I797),3)</f>
        <v>70</v>
      </c>
      <c r="J798" s="31">
        <v>5.87</v>
      </c>
      <c r="K798" s="31">
        <f>ROUND(PRODUCT(I798:J798),3)</f>
        <v>410.9</v>
      </c>
      <c r="L798" s="31"/>
      <c r="M798" s="31"/>
      <c r="N798" s="31"/>
    </row>
    <row r="799" spans="2:14" ht="10.5" customHeight="1" thickTop="1" thickBot="1">
      <c r="B799" s="31"/>
      <c r="C799" s="22"/>
      <c r="D799" s="31" t="s">
        <v>1082</v>
      </c>
      <c r="E799" s="31"/>
      <c r="F799" s="32"/>
      <c r="G799" s="33"/>
      <c r="H799" s="34"/>
      <c r="I799" s="35"/>
      <c r="J799" s="31"/>
      <c r="K799" s="31"/>
      <c r="L799" s="31"/>
      <c r="M799" s="31"/>
      <c r="N799" s="31"/>
    </row>
    <row r="800" spans="2:14" ht="111.95" customHeight="1" thickTop="1" thickBot="1">
      <c r="B800" s="31" t="s">
        <v>1083</v>
      </c>
      <c r="C800" s="22" t="s">
        <v>1084</v>
      </c>
      <c r="D800" s="48" t="s">
        <v>1085</v>
      </c>
      <c r="E800" s="31"/>
      <c r="F800" s="32"/>
      <c r="G800" s="33"/>
      <c r="H800" s="34"/>
      <c r="I800" s="35"/>
      <c r="J800" s="31"/>
      <c r="K800" s="31"/>
      <c r="L800" s="31"/>
      <c r="M800" s="31"/>
      <c r="N800" s="31"/>
    </row>
    <row r="801" spans="2:14" ht="10.5" customHeight="1" thickTop="1" thickBot="1">
      <c r="B801" s="31"/>
      <c r="C801" s="22"/>
      <c r="D801" s="22" t="s">
        <v>1086</v>
      </c>
      <c r="E801" s="31"/>
      <c r="F801" s="32"/>
      <c r="G801" s="33"/>
      <c r="H801" s="34"/>
      <c r="I801" s="35"/>
      <c r="J801" s="31"/>
      <c r="K801" s="31"/>
      <c r="L801" s="31"/>
      <c r="M801" s="31"/>
      <c r="N801" s="31"/>
    </row>
    <row r="802" spans="2:14" ht="10.5" customHeight="1" thickTop="1" thickBot="1">
      <c r="B802" s="31"/>
      <c r="C802" s="22"/>
      <c r="D802" s="22" t="s">
        <v>1087</v>
      </c>
      <c r="E802" s="31">
        <v>120</v>
      </c>
      <c r="F802" s="32"/>
      <c r="G802" s="33"/>
      <c r="H802" s="34"/>
      <c r="I802" s="35">
        <f>ROUND(PRODUCT(E802:H802),3)</f>
        <v>120</v>
      </c>
      <c r="J802" s="31"/>
      <c r="K802" s="31"/>
      <c r="L802" s="31"/>
      <c r="M802" s="31"/>
      <c r="N802" s="31"/>
    </row>
    <row r="803" spans="2:14" ht="10.5" customHeight="1" thickTop="1" thickBot="1">
      <c r="B803" s="31"/>
      <c r="C803" s="22"/>
      <c r="D803" s="31"/>
      <c r="E803" s="31"/>
      <c r="F803" s="32"/>
      <c r="G803" s="33"/>
      <c r="H803" s="34"/>
      <c r="I803" s="35"/>
      <c r="J803" s="31"/>
      <c r="K803" s="31"/>
      <c r="L803" s="31"/>
      <c r="M803" s="31"/>
      <c r="N803" s="31" t="s">
        <v>1088</v>
      </c>
    </row>
    <row r="804" spans="2:14" ht="10.5" customHeight="1" thickTop="1" thickBot="1">
      <c r="B804" s="31"/>
      <c r="C804" s="22"/>
      <c r="D804" s="31" t="s">
        <v>1089</v>
      </c>
      <c r="E804" s="31"/>
      <c r="F804" s="32"/>
      <c r="G804" s="33"/>
      <c r="H804" s="34"/>
      <c r="I804" s="35">
        <f>ROUND(SUM(I801:I803),3)</f>
        <v>120</v>
      </c>
      <c r="J804" s="31">
        <v>5.87</v>
      </c>
      <c r="K804" s="31">
        <f>ROUND(PRODUCT(I804:J804),3)</f>
        <v>704.4</v>
      </c>
      <c r="L804" s="31"/>
      <c r="M804" s="31"/>
      <c r="N804" s="31"/>
    </row>
    <row r="805" spans="2:14" ht="10.5" customHeight="1" thickTop="1" thickBot="1">
      <c r="B805" s="31"/>
      <c r="C805" s="22"/>
      <c r="D805" s="31" t="s">
        <v>1090</v>
      </c>
      <c r="E805" s="31"/>
      <c r="F805" s="32"/>
      <c r="G805" s="33"/>
      <c r="H805" s="34"/>
      <c r="I805" s="35"/>
      <c r="J805" s="31"/>
      <c r="K805" s="31"/>
      <c r="L805" s="31"/>
      <c r="M805" s="31"/>
      <c r="N805" s="31"/>
    </row>
    <row r="806" spans="2:14" ht="167.1" customHeight="1" thickTop="1" thickBot="1">
      <c r="B806" s="31" t="s">
        <v>1091</v>
      </c>
      <c r="C806" s="22" t="s">
        <v>1092</v>
      </c>
      <c r="D806" s="48" t="s">
        <v>1093</v>
      </c>
      <c r="E806" s="31"/>
      <c r="F806" s="32"/>
      <c r="G806" s="33"/>
      <c r="H806" s="34"/>
      <c r="I806" s="35"/>
      <c r="J806" s="31"/>
      <c r="K806" s="31"/>
      <c r="L806" s="31"/>
      <c r="M806" s="31"/>
      <c r="N806" s="31"/>
    </row>
    <row r="807" spans="2:14" ht="10.5" customHeight="1" thickTop="1" thickBot="1">
      <c r="B807" s="31"/>
      <c r="C807" s="22"/>
      <c r="D807" s="22" t="s">
        <v>1094</v>
      </c>
      <c r="E807" s="31"/>
      <c r="F807" s="32"/>
      <c r="G807" s="33"/>
      <c r="H807" s="34"/>
      <c r="I807" s="35"/>
      <c r="J807" s="31"/>
      <c r="K807" s="31"/>
      <c r="L807" s="31"/>
      <c r="M807" s="31"/>
      <c r="N807" s="31"/>
    </row>
    <row r="808" spans="2:14" ht="10.5" customHeight="1" thickTop="1" thickBot="1">
      <c r="B808" s="31"/>
      <c r="C808" s="22"/>
      <c r="D808" s="22" t="s">
        <v>1095</v>
      </c>
      <c r="E808" s="31">
        <v>75</v>
      </c>
      <c r="F808" s="32"/>
      <c r="G808" s="33"/>
      <c r="H808" s="34"/>
      <c r="I808" s="35">
        <f>ROUND(PRODUCT(E808:H808),3)</f>
        <v>75</v>
      </c>
      <c r="J808" s="31"/>
      <c r="K808" s="31"/>
      <c r="L808" s="31"/>
      <c r="M808" s="31"/>
      <c r="N808" s="31"/>
    </row>
    <row r="809" spans="2:14" ht="10.5" customHeight="1" thickTop="1" thickBot="1">
      <c r="B809" s="31"/>
      <c r="C809" s="22"/>
      <c r="D809" s="31"/>
      <c r="E809" s="31"/>
      <c r="F809" s="32"/>
      <c r="G809" s="33"/>
      <c r="H809" s="34"/>
      <c r="I809" s="35"/>
      <c r="J809" s="31"/>
      <c r="K809" s="31"/>
      <c r="L809" s="31"/>
      <c r="M809" s="31"/>
      <c r="N809" s="31" t="s">
        <v>1096</v>
      </c>
    </row>
    <row r="810" spans="2:14" ht="10.5" customHeight="1" thickTop="1" thickBot="1">
      <c r="B810" s="31"/>
      <c r="C810" s="22"/>
      <c r="D810" s="31" t="s">
        <v>1097</v>
      </c>
      <c r="E810" s="31"/>
      <c r="F810" s="32"/>
      <c r="G810" s="33"/>
      <c r="H810" s="34"/>
      <c r="I810" s="35">
        <f>ROUND(SUM(I807:I809),3)</f>
        <v>75</v>
      </c>
      <c r="J810" s="31">
        <v>24.87</v>
      </c>
      <c r="K810" s="31">
        <f>ROUND(PRODUCT(I810:J810),3)</f>
        <v>1865.25</v>
      </c>
      <c r="L810" s="31"/>
      <c r="M810" s="31"/>
      <c r="N810" s="31"/>
    </row>
    <row r="811" spans="2:14" ht="10.5" customHeight="1" thickTop="1" thickBot="1">
      <c r="B811" s="31"/>
      <c r="C811" s="22"/>
      <c r="D811" s="31" t="s">
        <v>1098</v>
      </c>
      <c r="E811" s="31"/>
      <c r="F811" s="32"/>
      <c r="G811" s="33"/>
      <c r="H811" s="34"/>
      <c r="I811" s="35"/>
      <c r="J811" s="31"/>
      <c r="K811" s="31"/>
      <c r="L811" s="31"/>
      <c r="M811" s="31"/>
      <c r="N811" s="31"/>
    </row>
    <row r="812" spans="2:14" ht="170.45" customHeight="1" thickTop="1" thickBot="1">
      <c r="B812" s="31" t="s">
        <v>1099</v>
      </c>
      <c r="C812" s="22" t="s">
        <v>1100</v>
      </c>
      <c r="D812" s="48" t="s">
        <v>1101</v>
      </c>
      <c r="E812" s="31"/>
      <c r="F812" s="32"/>
      <c r="G812" s="33"/>
      <c r="H812" s="34"/>
      <c r="I812" s="35"/>
      <c r="J812" s="31"/>
      <c r="K812" s="31"/>
      <c r="L812" s="31"/>
      <c r="M812" s="31"/>
      <c r="N812" s="31"/>
    </row>
    <row r="813" spans="2:14" ht="10.5" customHeight="1" thickTop="1" thickBot="1">
      <c r="B813" s="31"/>
      <c r="C813" s="22"/>
      <c r="D813" s="22" t="s">
        <v>1102</v>
      </c>
      <c r="E813" s="31"/>
      <c r="F813" s="32"/>
      <c r="G813" s="33"/>
      <c r="H813" s="34"/>
      <c r="I813" s="35"/>
      <c r="J813" s="31"/>
      <c r="K813" s="31"/>
      <c r="L813" s="31"/>
      <c r="M813" s="31"/>
      <c r="N813" s="31"/>
    </row>
    <row r="814" spans="2:14" ht="10.5" customHeight="1" thickTop="1" thickBot="1">
      <c r="B814" s="31"/>
      <c r="C814" s="22"/>
      <c r="D814" s="22" t="s">
        <v>1103</v>
      </c>
      <c r="E814" s="31">
        <v>75</v>
      </c>
      <c r="F814" s="32"/>
      <c r="G814" s="33"/>
      <c r="H814" s="34"/>
      <c r="I814" s="35">
        <f>ROUND(PRODUCT(E814:H814),3)</f>
        <v>75</v>
      </c>
      <c r="J814" s="31"/>
      <c r="K814" s="31"/>
      <c r="L814" s="31"/>
      <c r="M814" s="31"/>
      <c r="N814" s="31"/>
    </row>
    <row r="815" spans="2:14" ht="10.5" customHeight="1" thickTop="1" thickBot="1">
      <c r="B815" s="31"/>
      <c r="C815" s="22"/>
      <c r="D815" s="31"/>
      <c r="E815" s="31"/>
      <c r="F815" s="32"/>
      <c r="G815" s="33"/>
      <c r="H815" s="34"/>
      <c r="I815" s="35"/>
      <c r="J815" s="31"/>
      <c r="K815" s="31"/>
      <c r="L815" s="31"/>
      <c r="M815" s="31"/>
      <c r="N815" s="31" t="s">
        <v>1104</v>
      </c>
    </row>
    <row r="816" spans="2:14" ht="10.5" customHeight="1" thickTop="1" thickBot="1">
      <c r="B816" s="31"/>
      <c r="C816" s="22"/>
      <c r="D816" s="31" t="s">
        <v>1105</v>
      </c>
      <c r="E816" s="31"/>
      <c r="F816" s="32"/>
      <c r="G816" s="33"/>
      <c r="H816" s="34"/>
      <c r="I816" s="35">
        <f>ROUND(SUM(I813:I815),3)</f>
        <v>75</v>
      </c>
      <c r="J816" s="31">
        <v>4.2</v>
      </c>
      <c r="K816" s="31">
        <f>ROUND(PRODUCT(I816:J816),3)</f>
        <v>315</v>
      </c>
      <c r="L816" s="31"/>
      <c r="M816" s="31"/>
      <c r="N816" s="31"/>
    </row>
    <row r="817" spans="2:14" ht="10.5" customHeight="1" thickTop="1" thickBot="1">
      <c r="B817" s="31"/>
      <c r="C817" s="22"/>
      <c r="D817" s="31" t="s">
        <v>1106</v>
      </c>
      <c r="E817" s="31"/>
      <c r="F817" s="32"/>
      <c r="G817" s="33"/>
      <c r="H817" s="34"/>
      <c r="I817" s="35"/>
      <c r="J817" s="31"/>
      <c r="K817" s="31"/>
      <c r="L817" s="31"/>
      <c r="M817" s="31"/>
      <c r="N817" s="31"/>
    </row>
    <row r="818" spans="2:14" ht="101.65" customHeight="1" thickTop="1" thickBot="1">
      <c r="B818" s="31" t="s">
        <v>1107</v>
      </c>
      <c r="C818" s="22" t="s">
        <v>1108</v>
      </c>
      <c r="D818" s="48" t="s">
        <v>1109</v>
      </c>
      <c r="E818" s="31"/>
      <c r="F818" s="32"/>
      <c r="G818" s="33"/>
      <c r="H818" s="34"/>
      <c r="I818" s="35"/>
      <c r="J818" s="31"/>
      <c r="K818" s="31"/>
      <c r="L818" s="31"/>
      <c r="M818" s="31"/>
      <c r="N818" s="31"/>
    </row>
    <row r="819" spans="2:14" ht="10.5" customHeight="1" thickTop="1" thickBot="1">
      <c r="B819" s="31"/>
      <c r="C819" s="22"/>
      <c r="D819" s="22" t="s">
        <v>1110</v>
      </c>
      <c r="E819" s="31"/>
      <c r="F819" s="32"/>
      <c r="G819" s="33"/>
      <c r="H819" s="34"/>
      <c r="I819" s="35"/>
      <c r="J819" s="31"/>
      <c r="K819" s="31"/>
      <c r="L819" s="31"/>
      <c r="M819" s="31"/>
      <c r="N819" s="31"/>
    </row>
    <row r="820" spans="2:14" ht="10.5" customHeight="1" thickTop="1" thickBot="1">
      <c r="B820" s="31"/>
      <c r="C820" s="22"/>
      <c r="D820" s="22" t="s">
        <v>1111</v>
      </c>
      <c r="E820" s="31">
        <v>20</v>
      </c>
      <c r="F820" s="32"/>
      <c r="G820" s="33"/>
      <c r="H820" s="34"/>
      <c r="I820" s="35">
        <f>ROUND(PRODUCT(E820:H820),3)</f>
        <v>20</v>
      </c>
      <c r="J820" s="31"/>
      <c r="K820" s="31"/>
      <c r="L820" s="31"/>
      <c r="M820" s="31"/>
      <c r="N820" s="31"/>
    </row>
    <row r="821" spans="2:14" ht="10.5" customHeight="1" thickTop="1" thickBot="1">
      <c r="B821" s="31"/>
      <c r="C821" s="22"/>
      <c r="D821" s="31"/>
      <c r="E821" s="31"/>
      <c r="F821" s="32"/>
      <c r="G821" s="33"/>
      <c r="H821" s="34"/>
      <c r="I821" s="35"/>
      <c r="J821" s="31"/>
      <c r="K821" s="31"/>
      <c r="L821" s="31"/>
      <c r="M821" s="31"/>
      <c r="N821" s="31" t="s">
        <v>1112</v>
      </c>
    </row>
    <row r="822" spans="2:14" ht="10.5" customHeight="1" thickTop="1" thickBot="1">
      <c r="B822" s="31"/>
      <c r="C822" s="22"/>
      <c r="D822" s="31" t="s">
        <v>1113</v>
      </c>
      <c r="E822" s="31"/>
      <c r="F822" s="32"/>
      <c r="G822" s="33"/>
      <c r="H822" s="34"/>
      <c r="I822" s="35">
        <f>ROUND(SUM(I819:I821),3)</f>
        <v>20</v>
      </c>
      <c r="J822" s="31">
        <v>13.36</v>
      </c>
      <c r="K822" s="31">
        <f>ROUND(PRODUCT(I822:J822),3)</f>
        <v>267.2</v>
      </c>
      <c r="L822" s="31"/>
      <c r="M822" s="31"/>
      <c r="N822" s="31"/>
    </row>
    <row r="823" spans="2:14" ht="10.5" customHeight="1" thickTop="1" thickBot="1">
      <c r="B823" s="31"/>
      <c r="C823" s="22"/>
      <c r="D823" s="31" t="s">
        <v>1114</v>
      </c>
      <c r="E823" s="31"/>
      <c r="F823" s="32"/>
      <c r="G823" s="33"/>
      <c r="H823" s="34"/>
      <c r="I823" s="35"/>
      <c r="J823" s="31"/>
      <c r="K823" s="31"/>
      <c r="L823" s="31"/>
      <c r="M823" s="31"/>
      <c r="N823" s="31"/>
    </row>
    <row r="824" spans="2:14" ht="337.15" customHeight="1" thickTop="1" thickBot="1">
      <c r="B824" s="31" t="s">
        <v>1115</v>
      </c>
      <c r="C824" s="22" t="s">
        <v>1116</v>
      </c>
      <c r="D824" s="48" t="s">
        <v>1117</v>
      </c>
      <c r="E824" s="31"/>
      <c r="F824" s="32"/>
      <c r="G824" s="33"/>
      <c r="H824" s="34"/>
      <c r="I824" s="35"/>
      <c r="J824" s="31"/>
      <c r="K824" s="31"/>
      <c r="L824" s="31"/>
      <c r="M824" s="31"/>
      <c r="N824" s="31"/>
    </row>
    <row r="825" spans="2:14" ht="10.5" customHeight="1" thickTop="1" thickBot="1">
      <c r="B825" s="31"/>
      <c r="C825" s="22"/>
      <c r="D825" s="22" t="s">
        <v>1118</v>
      </c>
      <c r="E825" s="31"/>
      <c r="F825" s="32"/>
      <c r="G825" s="33"/>
      <c r="H825" s="34"/>
      <c r="I825" s="35"/>
      <c r="J825" s="31"/>
      <c r="K825" s="31"/>
      <c r="L825" s="31"/>
      <c r="M825" s="31"/>
      <c r="N825" s="31"/>
    </row>
    <row r="826" spans="2:14" ht="10.5" customHeight="1" thickTop="1" thickBot="1">
      <c r="B826" s="31"/>
      <c r="C826" s="22"/>
      <c r="D826" s="22" t="s">
        <v>1119</v>
      </c>
      <c r="E826" s="31">
        <v>1</v>
      </c>
      <c r="F826" s="32"/>
      <c r="G826" s="33"/>
      <c r="H826" s="34"/>
      <c r="I826" s="35">
        <f>ROUND(PRODUCT(E826:H826),3)</f>
        <v>1</v>
      </c>
      <c r="J826" s="31"/>
      <c r="K826" s="31"/>
      <c r="L826" s="31"/>
      <c r="M826" s="31"/>
      <c r="N826" s="31"/>
    </row>
    <row r="827" spans="2:14" ht="10.5" customHeight="1" thickTop="1" thickBot="1">
      <c r="B827" s="31"/>
      <c r="C827" s="22"/>
      <c r="D827" s="31"/>
      <c r="E827" s="31"/>
      <c r="F827" s="32"/>
      <c r="G827" s="33"/>
      <c r="H827" s="34"/>
      <c r="I827" s="35"/>
      <c r="J827" s="31"/>
      <c r="K827" s="31"/>
      <c r="L827" s="31"/>
      <c r="M827" s="31"/>
      <c r="N827" s="31" t="s">
        <v>1120</v>
      </c>
    </row>
    <row r="828" spans="2:14" ht="10.5" customHeight="1" thickTop="1" thickBot="1">
      <c r="B828" s="31"/>
      <c r="C828" s="22"/>
      <c r="D828" s="31" t="s">
        <v>1121</v>
      </c>
      <c r="E828" s="31"/>
      <c r="F828" s="32"/>
      <c r="G828" s="33"/>
      <c r="H828" s="34"/>
      <c r="I828" s="35">
        <f>ROUND(SUM(I825:I827),3)</f>
        <v>1</v>
      </c>
      <c r="J828" s="31">
        <v>10579.1</v>
      </c>
      <c r="K828" s="31">
        <f>ROUND(PRODUCT(I828:J828),3)</f>
        <v>10579.1</v>
      </c>
      <c r="L828" s="31"/>
      <c r="M828" s="31"/>
      <c r="N828" s="31"/>
    </row>
    <row r="829" spans="2:14" ht="10.5" customHeight="1" thickTop="1" thickBot="1">
      <c r="B829" s="31"/>
      <c r="C829" s="22"/>
      <c r="D829" s="31" t="s">
        <v>1122</v>
      </c>
      <c r="E829" s="31"/>
      <c r="F829" s="32"/>
      <c r="G829" s="33"/>
      <c r="H829" s="34"/>
      <c r="I829" s="35"/>
      <c r="J829" s="31"/>
      <c r="K829" s="31"/>
      <c r="L829" s="31"/>
      <c r="M829" s="31"/>
      <c r="N829" s="31"/>
    </row>
    <row r="830" spans="2:14" ht="10.5" customHeight="1">
      <c r="B830" s="43"/>
      <c r="C830" s="16"/>
      <c r="D830" s="31" t="s">
        <v>24</v>
      </c>
      <c r="E830" s="24"/>
      <c r="F830" s="24"/>
      <c r="G830" s="26"/>
      <c r="H830" s="26"/>
      <c r="I830" s="24"/>
      <c r="J830" s="24"/>
      <c r="K830" s="36">
        <f>ROUND(SUM(K4:K829),3)</f>
        <v>189088.57</v>
      </c>
      <c r="L830" s="20" t="s">
        <v>0</v>
      </c>
      <c r="M830" s="19" t="s">
        <v>0</v>
      </c>
      <c r="N830" s="45" t="s">
        <v>0</v>
      </c>
    </row>
    <row r="831" spans="2:14" ht="10.5" customHeight="1">
      <c r="B831" s="43"/>
      <c r="C831" s="16"/>
      <c r="D831" s="22"/>
      <c r="E831" s="24"/>
      <c r="F831" s="24"/>
      <c r="G831" s="26"/>
      <c r="H831" s="26"/>
      <c r="I831" s="24"/>
      <c r="J831" s="24"/>
      <c r="K831" s="30"/>
      <c r="L831" s="20"/>
      <c r="M831" s="19"/>
      <c r="N831" s="45"/>
    </row>
    <row r="832" spans="2:14" ht="10.5" customHeight="1">
      <c r="B832" s="44"/>
      <c r="C832" s="17"/>
      <c r="D832" s="37" t="s">
        <v>25</v>
      </c>
      <c r="E832" s="38"/>
      <c r="F832" s="38"/>
      <c r="G832" s="39"/>
      <c r="H832" s="39"/>
      <c r="I832" s="38"/>
      <c r="J832" s="38"/>
      <c r="K832" s="40"/>
      <c r="L832" s="41" t="s">
        <v>0</v>
      </c>
      <c r="M832" s="42" t="s">
        <v>0</v>
      </c>
      <c r="N832" s="46" t="s">
        <v>0</v>
      </c>
    </row>
    <row r="833" spans="2:14" ht="10.5" customHeight="1">
      <c r="B833" s="47"/>
      <c r="C833" s="47"/>
      <c r="D833" s="47"/>
      <c r="E833" s="47"/>
      <c r="F833" s="47"/>
      <c r="G833" s="47"/>
      <c r="H833" s="47"/>
      <c r="I833" s="47"/>
      <c r="J833" s="47"/>
      <c r="K833" s="47"/>
      <c r="L833" s="47"/>
      <c r="M833" s="47"/>
      <c r="N833" s="47"/>
    </row>
    <row r="834" spans="2:14" ht="10.5" customHeight="1">
      <c r="B834" s="47" t="s">
        <v>26</v>
      </c>
      <c r="D834" s="18"/>
    </row>
  </sheetData>
  <phoneticPr fontId="0" type="noConversion"/>
  <conditionalFormatting sqref="D1002:D65536">
    <cfRule type="expression" dxfId="47" priority="1" stopIfTrue="1">
      <formula>XEW794="1"</formula>
    </cfRule>
    <cfRule type="expression" dxfId="46" priority="2" stopIfTrue="1">
      <formula>XEW794="2"</formula>
    </cfRule>
    <cfRule type="expression" dxfId="45" priority="3" stopIfTrue="1">
      <formula>XEX794="3"</formula>
    </cfRule>
  </conditionalFormatting>
  <conditionalFormatting sqref="E1002:H65536">
    <cfRule type="expression" dxfId="44" priority="4" stopIfTrue="1">
      <formula>XEX794="3"</formula>
    </cfRule>
  </conditionalFormatting>
  <conditionalFormatting sqref="I1002:I65536">
    <cfRule type="expression" dxfId="43" priority="5" stopIfTrue="1">
      <formula>XEY794="1"</formula>
    </cfRule>
    <cfRule type="expression" dxfId="42" priority="6" stopIfTrue="1">
      <formula>XEY794="3"</formula>
    </cfRule>
    <cfRule type="expression" dxfId="41" priority="7" stopIfTrue="1">
      <formula>_OIP1="3"</formula>
    </cfRule>
  </conditionalFormatting>
  <conditionalFormatting sqref="D2">
    <cfRule type="expression" dxfId="40" priority="8" stopIfTrue="1">
      <formula>XEW2="1"</formula>
    </cfRule>
    <cfRule type="expression" dxfId="39" priority="9" stopIfTrue="1">
      <formula>XEW2="2"</formula>
    </cfRule>
    <cfRule type="expression" dxfId="38" priority="10" stopIfTrue="1">
      <formula>XEX2="3"</formula>
    </cfRule>
  </conditionalFormatting>
  <conditionalFormatting sqref="D3">
    <cfRule type="expression" dxfId="37" priority="11" stopIfTrue="1">
      <formula>#REF!="1"</formula>
    </cfRule>
    <cfRule type="expression" dxfId="36" priority="12" stopIfTrue="1">
      <formula>#REF!="2"</formula>
    </cfRule>
    <cfRule type="expression" dxfId="35" priority="13" stopIfTrue="1">
      <formula>#REF!="3"</formula>
    </cfRule>
  </conditionalFormatting>
  <conditionalFormatting sqref="E2:H2">
    <cfRule type="expression" dxfId="34" priority="14" stopIfTrue="1">
      <formula>XEX2="3"</formula>
    </cfRule>
  </conditionalFormatting>
  <conditionalFormatting sqref="G3:H3">
    <cfRule type="expression" dxfId="33" priority="15" stopIfTrue="1">
      <formula>XEW3="3"</formula>
    </cfRule>
  </conditionalFormatting>
  <conditionalFormatting sqref="E3:F3">
    <cfRule type="expression" dxfId="32" priority="16" stopIfTrue="1">
      <formula>#REF!="3"</formula>
    </cfRule>
  </conditionalFormatting>
  <conditionalFormatting sqref="I2">
    <cfRule type="expression" dxfId="31" priority="17" stopIfTrue="1">
      <formula>XEY2="1"</formula>
    </cfRule>
    <cfRule type="expression" dxfId="30" priority="18" stopIfTrue="1">
      <formula>XEY2="3"</formula>
    </cfRule>
    <cfRule type="expression" dxfId="29" priority="19" stopIfTrue="1">
      <formula>_OIP1="3"</formula>
    </cfRule>
  </conditionalFormatting>
  <conditionalFormatting sqref="I3">
    <cfRule type="expression" dxfId="28" priority="20" stopIfTrue="1">
      <formula>#REF!="1"</formula>
    </cfRule>
    <cfRule type="expression" dxfId="27" priority="21" stopIfTrue="1">
      <formula>#REF!="3"</formula>
    </cfRule>
    <cfRule type="expression" dxfId="26" priority="22" stopIfTrue="1">
      <formula>_OIP1="3"</formula>
    </cfRule>
  </conditionalFormatting>
  <conditionalFormatting sqref="D4:D8">
    <cfRule type="expression" dxfId="25" priority="23" stopIfTrue="1">
      <formula>L4="1"</formula>
    </cfRule>
    <cfRule type="expression" dxfId="24" priority="24" stopIfTrue="1">
      <formula>L4="2"</formula>
    </cfRule>
    <cfRule type="expression" dxfId="23" priority="25" stopIfTrue="1">
      <formula>I4&lt;0</formula>
    </cfRule>
  </conditionalFormatting>
  <conditionalFormatting sqref="E4:E8">
    <cfRule type="expression" dxfId="22" priority="26" stopIfTrue="1">
      <formula>I4&lt;0</formula>
    </cfRule>
  </conditionalFormatting>
  <conditionalFormatting sqref="F4:F8">
    <cfRule type="expression" dxfId="21" priority="27" stopIfTrue="1">
      <formula>I4&lt;0</formula>
    </cfRule>
  </conditionalFormatting>
  <conditionalFormatting sqref="G4:G8">
    <cfRule type="expression" dxfId="20" priority="28" stopIfTrue="1">
      <formula>I4&lt;0</formula>
    </cfRule>
  </conditionalFormatting>
  <conditionalFormatting sqref="H4:H8">
    <cfRule type="expression" dxfId="19" priority="29" stopIfTrue="1">
      <formula>I4&lt;0</formula>
    </cfRule>
  </conditionalFormatting>
  <conditionalFormatting sqref="I4:I8">
    <cfRule type="expression" dxfId="18" priority="30" stopIfTrue="1">
      <formula>N4="1"</formula>
    </cfRule>
    <cfRule type="expression" dxfId="17" priority="31" stopIfTrue="1">
      <formula>N4="3"</formula>
    </cfRule>
    <cfRule type="expression" dxfId="16" priority="32" stopIfTrue="1">
      <formula>I4&lt;0</formula>
    </cfRule>
  </conditionalFormatting>
  <conditionalFormatting sqref="J4:J8">
    <cfRule type="expression" dxfId="15" priority="33" stopIfTrue="1">
      <formula>I4&lt;0</formula>
    </cfRule>
  </conditionalFormatting>
  <conditionalFormatting sqref="K4:K8">
    <cfRule type="expression" dxfId="14" priority="34" stopIfTrue="1">
      <formula>I4&lt;0</formula>
    </cfRule>
  </conditionalFormatting>
  <pageMargins left="0.39370078740157483" right="0.39370078740157483" top="0.78740157480314965" bottom="0.78740157480314965" header="0.51181102362204722" footer="0.51181102362204722"/>
  <pageSetup paperSize="9" scale="75" orientation="portrait"/>
  <headerFooter alignWithMargins="0"/>
  <tableParts count="1">
    <tablePart r:id="rId1"/>
  </tableParts>
</worksheet>
</file>

<file path=xl/worksheets/sheet2.xml><?xml version="1.0" encoding="utf-8"?>
<worksheet xmlns="http://schemas.openxmlformats.org/spreadsheetml/2006/main" xmlns:r="http://schemas.openxmlformats.org/officeDocument/2006/relationships">
  <dimension ref="A1:C4"/>
  <sheetViews>
    <sheetView workbookViewId="0">
      <selection activeCell="J10" sqref="J10"/>
    </sheetView>
  </sheetViews>
  <sheetFormatPr defaultColWidth="9.33203125" defaultRowHeight="10.5" customHeight="1"/>
  <sheetData>
    <row r="1" spans="1:3" ht="10.5" customHeight="1">
      <c r="A1" t="s">
        <v>4</v>
      </c>
      <c r="B1">
        <v>4</v>
      </c>
      <c r="C1">
        <v>0</v>
      </c>
    </row>
    <row r="2" spans="1:3" ht="10.5" customHeight="1">
      <c r="A2" t="s">
        <v>3</v>
      </c>
    </row>
    <row r="3" spans="1:3" ht="10.5" customHeight="1">
      <c r="A3" t="s">
        <v>2</v>
      </c>
    </row>
    <row r="4" spans="1:3" ht="10.5" customHeight="1">
      <c r="A4" t="s">
        <v>1</v>
      </c>
    </row>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Computo metrico</vt:lpstr>
    </vt:vector>
  </TitlesOfParts>
  <Company>ACCA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ACCA</dc:creator>
  <cp:lastModifiedBy>Xp Professional SP 3 Italiano</cp:lastModifiedBy>
  <cp:lastPrinted>2006-09-29T09:39:19Z</cp:lastPrinted>
  <dcterms:created xsi:type="dcterms:W3CDTF">2005-07-14T10:38:54Z</dcterms:created>
  <dcterms:modified xsi:type="dcterms:W3CDTF">2018-09-28T10:24:01Z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olution ID">
    <vt:lpwstr>None</vt:lpwstr>
  </property>
</Properties>
</file>