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tabRatio="699" activeTab="4"/>
  </bookViews>
  <sheets>
    <sheet name="AUSL DI IMOLA" sheetId="1" r:id="rId1"/>
    <sheet name="AUSL DI BOLOGNA" sheetId="2" r:id="rId2"/>
    <sheet name="Ist. Ort. Rizzoli" sheetId="3" r:id="rId3"/>
    <sheet name="AO BOLOGNA" sheetId="4" r:id="rId4"/>
    <sheet name="Ausl Ferrara" sheetId="5" r:id="rId5"/>
    <sheet name="AO Ferrara" sheetId="6" r:id="rId6"/>
  </sheets>
  <definedNames>
    <definedName name="_xlnm.Print_Area" localSheetId="1">'AUSL DI BOLOGNA'!$A$1:$K$94</definedName>
    <definedName name="_xlnm.Print_Area" localSheetId="0">'AUSL DI IMOLA'!$A$1:$K$72</definedName>
    <definedName name="_xlnm.Print_Area" localSheetId="4">'Ausl Ferrara'!$A$1:$K$111</definedName>
    <definedName name="_xlnm.Print_Area" localSheetId="2">'Ist. Ort. Rizzoli'!$A$1:$K$75</definedName>
  </definedNames>
  <calcPr fullCalcOnLoad="1"/>
</workbook>
</file>

<file path=xl/sharedStrings.xml><?xml version="1.0" encoding="utf-8"?>
<sst xmlns="http://schemas.openxmlformats.org/spreadsheetml/2006/main" count="1665" uniqueCount="586">
  <si>
    <t>MATRICOLA</t>
  </si>
  <si>
    <t>07373774</t>
  </si>
  <si>
    <t>BLOCCO OPERATORIO C.S.P.T.- COSTI COMUNI</t>
  </si>
  <si>
    <t>M008594</t>
  </si>
  <si>
    <t>MOO9020</t>
  </si>
  <si>
    <t>2105842-010-01</t>
  </si>
  <si>
    <t>2107517010101</t>
  </si>
  <si>
    <t>210751702001</t>
  </si>
  <si>
    <t>SEV0639083</t>
  </si>
  <si>
    <t>SEV0639082</t>
  </si>
  <si>
    <t>SEV0639084</t>
  </si>
  <si>
    <t>SEV0639081</t>
  </si>
  <si>
    <t>SMEG SPA</t>
  </si>
  <si>
    <t>GANDUS SALDATRICI SNC</t>
  </si>
  <si>
    <t>0280</t>
  </si>
  <si>
    <t>2804550112</t>
  </si>
  <si>
    <t>2804560112</t>
  </si>
  <si>
    <t>2807280094</t>
  </si>
  <si>
    <t>2812680116</t>
  </si>
  <si>
    <t>2812660116</t>
  </si>
  <si>
    <t>2812670116</t>
  </si>
  <si>
    <t>5700900097</t>
  </si>
  <si>
    <t>20407</t>
  </si>
  <si>
    <t>20399</t>
  </si>
  <si>
    <t>INV.</t>
  </si>
  <si>
    <t>UBICAZIONE</t>
  </si>
  <si>
    <t>DITTA</t>
  </si>
  <si>
    <t>MODELLO</t>
  </si>
  <si>
    <t>US</t>
  </si>
  <si>
    <t>3290 H 1P E TS SO</t>
  </si>
  <si>
    <t>CISA SRL</t>
  </si>
  <si>
    <t>HS 6610 EM2</t>
  </si>
  <si>
    <t>GETINGE AB</t>
  </si>
  <si>
    <t>HS 22 K7</t>
  </si>
  <si>
    <t>&lt;1</t>
  </si>
  <si>
    <t>GETINGE 46 5</t>
  </si>
  <si>
    <t>POLO ENDOSCOPICO OSPEDALE DI IMOLA</t>
  </si>
  <si>
    <t>RIANIMAZIONE - DEGENZA MISTA - OSPEDALE DI IMOLA</t>
  </si>
  <si>
    <t>BLOCCO OPERATORIO - OSPEDALE DI IMOLA</t>
  </si>
  <si>
    <t>CENTRALE DI STERILIZZAZIONE - OSPEDALE DI IMOLA</t>
  </si>
  <si>
    <t>BLOCCO OPERATORIO - OSPEDALE DI CASTEL S.PIETRO TERME.</t>
  </si>
  <si>
    <t>POLIAMBULATORIO CITTA DI IMOLA - EX OSPEDALE LOLLI</t>
  </si>
  <si>
    <t>SYSTEM 1</t>
  </si>
  <si>
    <t>STERIS</t>
  </si>
  <si>
    <t>7091706760</t>
  </si>
  <si>
    <t>7080806160</t>
  </si>
  <si>
    <t>ASSISTENZA INFERM.DOMICILIARE IMOLA</t>
  </si>
  <si>
    <t>7091906830</t>
  </si>
  <si>
    <t>WD 5090</t>
  </si>
  <si>
    <t>W50027454</t>
  </si>
  <si>
    <t>W5027455</t>
  </si>
  <si>
    <t>WD 15 CLARO</t>
  </si>
  <si>
    <t>Termosaldatrici in riferimento alle norme EN 11607/1/2 – UNI EN 868/5</t>
  </si>
  <si>
    <t>MINIRO' H NET</t>
  </si>
  <si>
    <t>GS 47 1D</t>
  </si>
  <si>
    <t xml:space="preserve">ambienti di confezionamento e deposito sterile in riferimento alla norma EN 14644 </t>
  </si>
  <si>
    <t>Tipo di ambiente</t>
  </si>
  <si>
    <t>Confezionamento</t>
  </si>
  <si>
    <t>Deposito Sterile</t>
  </si>
  <si>
    <t>Sistemi di lavaggio per Dispositivi Medici conformi alla EN 15883</t>
  </si>
  <si>
    <t>Sterilizzatrici &lt; 1 US conformi alla EN 13060</t>
  </si>
  <si>
    <t>Sterilizzatrici &gt;= 1 US conformi alla UNI EN 285</t>
  </si>
  <si>
    <t>ABO012667</t>
  </si>
  <si>
    <t>CISA SPA</t>
  </si>
  <si>
    <t>6464 H 1P E TS SV</t>
  </si>
  <si>
    <t>Ospedale di Bazzano - S.O.</t>
  </si>
  <si>
    <t>ABO012668</t>
  </si>
  <si>
    <t>3670 H 1P E TS SO</t>
  </si>
  <si>
    <t>ABO012742</t>
  </si>
  <si>
    <t>Ospedale Bentivoglio - S.O.</t>
  </si>
  <si>
    <t>ABO012743</t>
  </si>
  <si>
    <t>6410 H 1P E TS SV</t>
  </si>
  <si>
    <t>ABO049080</t>
  </si>
  <si>
    <t>Ospedale Budrio - S.O.</t>
  </si>
  <si>
    <t>ABO049081</t>
  </si>
  <si>
    <t>ABO049234</t>
  </si>
  <si>
    <t>6464 H 2P E TS SV</t>
  </si>
  <si>
    <t>Ospedale Porretta - S.O.</t>
  </si>
  <si>
    <t>ABO049235</t>
  </si>
  <si>
    <t>3670 H 2P E TS SO</t>
  </si>
  <si>
    <t>ABO010235</t>
  </si>
  <si>
    <t>9280 - 9505</t>
  </si>
  <si>
    <t>6464 H 1P EV TS SV</t>
  </si>
  <si>
    <t>Ospedale S. Giovanni in P. - S.O.</t>
  </si>
  <si>
    <t>ABO049079</t>
  </si>
  <si>
    <t>6412 H 2P EV TS SV</t>
  </si>
  <si>
    <t>ABO010203</t>
  </si>
  <si>
    <t>8688-8564</t>
  </si>
  <si>
    <t>3270 H 2P E TS SO</t>
  </si>
  <si>
    <t>Ospedale Maggiore - SO Ostetricia</t>
  </si>
  <si>
    <t>ABO012600</t>
  </si>
  <si>
    <t>3270 HB 1P E TS SV</t>
  </si>
  <si>
    <t>Ospedale Maggiore - SO Ginecologia</t>
  </si>
  <si>
    <t>ABO013532</t>
  </si>
  <si>
    <t>Ospedale Vergato - S.O.</t>
  </si>
  <si>
    <t>ABO049082</t>
  </si>
  <si>
    <t>ABO049012</t>
  </si>
  <si>
    <t>Poliambulatorio Tiarini - Sterilizzazione</t>
  </si>
  <si>
    <t>ABO049575</t>
  </si>
  <si>
    <t>2110084-030-01</t>
  </si>
  <si>
    <t>GETINGE</t>
  </si>
  <si>
    <t>HS 6613 ER2</t>
  </si>
  <si>
    <t>Ospedale Bellaria - Centrale Sterilizzazione</t>
  </si>
  <si>
    <t>ABO049576</t>
  </si>
  <si>
    <t>2110084-010-01</t>
  </si>
  <si>
    <t>ABO049577</t>
  </si>
  <si>
    <t>2110084-020-01</t>
  </si>
  <si>
    <t>ABO049578</t>
  </si>
  <si>
    <t>2110084-080-01</t>
  </si>
  <si>
    <t>HS 4410 ER2</t>
  </si>
  <si>
    <t>ABO049723</t>
  </si>
  <si>
    <t>2110084-060-01</t>
  </si>
  <si>
    <t>HS 6620 ER2</t>
  </si>
  <si>
    <t>Ospedale Maggiore - Centrale Sterilizzazione</t>
  </si>
  <si>
    <t>ABO049724</t>
  </si>
  <si>
    <t>2110084-070-01</t>
  </si>
  <si>
    <t>ABO049725</t>
  </si>
  <si>
    <t>2110084-050-01</t>
  </si>
  <si>
    <t>HS 6610 ER2</t>
  </si>
  <si>
    <t>ABO049726</t>
  </si>
  <si>
    <t>2110084-040-01</t>
  </si>
  <si>
    <t>ABO049727</t>
  </si>
  <si>
    <t>2110084-090-01</t>
  </si>
  <si>
    <t>ABO049709</t>
  </si>
  <si>
    <t>W50025945</t>
  </si>
  <si>
    <t>DECOMAT 46 5 100</t>
  </si>
  <si>
    <t>ABO049710</t>
  </si>
  <si>
    <t>W50025856</t>
  </si>
  <si>
    <t>ABO049711</t>
  </si>
  <si>
    <t>W50025835</t>
  </si>
  <si>
    <t>ABO049712</t>
  </si>
  <si>
    <t>W50025943</t>
  </si>
  <si>
    <t>ABO049713</t>
  </si>
  <si>
    <t>W50025854</t>
  </si>
  <si>
    <t>ABO049714</t>
  </si>
  <si>
    <t>W50025294</t>
  </si>
  <si>
    <t>DECOMAT 8668</t>
  </si>
  <si>
    <t>ABO049571</t>
  </si>
  <si>
    <t>W50025944</t>
  </si>
  <si>
    <t>ABO049572</t>
  </si>
  <si>
    <t>W50025855</t>
  </si>
  <si>
    <t>ABO049573</t>
  </si>
  <si>
    <t>W50025946</t>
  </si>
  <si>
    <t>ABO049574</t>
  </si>
  <si>
    <t>W50025916</t>
  </si>
  <si>
    <t>ABO049717</t>
  </si>
  <si>
    <t>GS 57 1D</t>
  </si>
  <si>
    <t>ABO049718</t>
  </si>
  <si>
    <t>ABO049719</t>
  </si>
  <si>
    <t>ABO049720</t>
  </si>
  <si>
    <t>ABO049721</t>
  </si>
  <si>
    <t>ABO049722</t>
  </si>
  <si>
    <t>ABO049705</t>
  </si>
  <si>
    <t>ABO049706</t>
  </si>
  <si>
    <t>ABO049707</t>
  </si>
  <si>
    <t>ABO049708</t>
  </si>
  <si>
    <t>BSM304922</t>
  </si>
  <si>
    <t>Ospedale Bellaria - S.O.</t>
  </si>
  <si>
    <t>BOC063620</t>
  </si>
  <si>
    <t>Ospedale Maggiore - S.O.</t>
  </si>
  <si>
    <t>BOC063089</t>
  </si>
  <si>
    <t>ABO049728</t>
  </si>
  <si>
    <t>Asp Advanced Sterilization Products</t>
  </si>
  <si>
    <t>STERRAD 100NX</t>
  </si>
  <si>
    <t>ABO049729</t>
  </si>
  <si>
    <t>ABO049579</t>
  </si>
  <si>
    <t>0033110021</t>
  </si>
  <si>
    <t>STERRAD NX</t>
  </si>
  <si>
    <t>HS 33 1P</t>
  </si>
  <si>
    <t>Studi Preclinci Chirurgici</t>
  </si>
  <si>
    <t>W50039329</t>
  </si>
  <si>
    <t>Decomat 8668</t>
  </si>
  <si>
    <t>IOR- BOLOGNA BLOCCO OPERATORIO 1° piano Ala Nord</t>
  </si>
  <si>
    <t>CISA</t>
  </si>
  <si>
    <t>IOR- BOLOGNA BLOCCO OPERATORIO 1° piano Ala Sud</t>
  </si>
  <si>
    <t>IOR- BOLOGNA BLOCCO OPERATORIO Piano Terra</t>
  </si>
  <si>
    <t>HAWO</t>
  </si>
  <si>
    <t>HM 3010 DC V</t>
  </si>
  <si>
    <t>Blocco Operatorio 1° Piano Ala Nord</t>
  </si>
  <si>
    <t>406096/0405</t>
  </si>
  <si>
    <t xml:space="preserve"> HD650DL</t>
  </si>
  <si>
    <t>Blocco Operatorio 1° Piano Ala Sud</t>
  </si>
  <si>
    <t>L11070997</t>
  </si>
  <si>
    <t>TecnoGaz</t>
  </si>
  <si>
    <t>Linea</t>
  </si>
  <si>
    <t>Villetta Studi Preclinici Chirurgici</t>
  </si>
  <si>
    <t>O21467</t>
  </si>
  <si>
    <t>Blocco Operatorio Piano Terra</t>
  </si>
  <si>
    <t>O21470</t>
  </si>
  <si>
    <t>TOTALE TRIENNALE</t>
  </si>
  <si>
    <t>Totale annuale</t>
  </si>
  <si>
    <t>AUSL DI IMOLA - LOTTO 1</t>
  </si>
  <si>
    <t>AUSL DI IMOLA - LOTTO 2</t>
  </si>
  <si>
    <t>AUSL DI IMOLA - LOTTO 3</t>
  </si>
  <si>
    <t>AUSL DI BOLOGNA - LOTTO 1</t>
  </si>
  <si>
    <t>AUSL DI BOLOGNA - LOTTO 2</t>
  </si>
  <si>
    <t>N.d.</t>
  </si>
  <si>
    <t>AUSL DI BOLOGNA - LOTTO 3</t>
  </si>
  <si>
    <t>ISTITUTO ORTOPEDICO RIZZOLI - LOTTO 1</t>
  </si>
  <si>
    <t>ISTITUTO ORTOPEDICO RIZZOLI - LOTTO 2</t>
  </si>
  <si>
    <t>ISTITUTO ORTOPEDICO RIZZOLI - LOTTO 3</t>
  </si>
  <si>
    <t>Tempo stimato di fermo macchina</t>
  </si>
  <si>
    <t>N.ro CONVALIDA RICHIESTA ANNO 2018</t>
  </si>
  <si>
    <t>N.ro CONVALIDA RICHIESTA ANNO 2019</t>
  </si>
  <si>
    <t>N.ro CONVALIDA RICHIESTA ANNO 2020</t>
  </si>
  <si>
    <t>N.ro CONVALIDA RICHIESTA ANNO 2021</t>
  </si>
  <si>
    <t>TOTALE QUADRIENNALE</t>
  </si>
  <si>
    <t>3622915001</t>
  </si>
  <si>
    <t>SYSTEM EXPRESS</t>
  </si>
  <si>
    <t>AO BOLOGNA - LOTTO 1</t>
  </si>
  <si>
    <t>AO BOLOGNA - LOTTO 2</t>
  </si>
  <si>
    <t>AO BOLOGNA - LOTTO 3</t>
  </si>
  <si>
    <t>AO FERRARA - LOTTO 1</t>
  </si>
  <si>
    <t>AUSL FERRARA- LOTTO 1</t>
  </si>
  <si>
    <t>AUSL FERRARA - LOTTO 2</t>
  </si>
  <si>
    <t>AO FERRARA - LOTTO 2</t>
  </si>
  <si>
    <t>AO FERRARA - LOTTO 3</t>
  </si>
  <si>
    <t>6070812951</t>
  </si>
  <si>
    <t>WD6010</t>
  </si>
  <si>
    <t>ABO056949</t>
  </si>
  <si>
    <t>201506ZXL0023</t>
  </si>
  <si>
    <t>TECNO-GAZ SPA</t>
  </si>
  <si>
    <t>2034-S EUROPA B EVO 24</t>
  </si>
  <si>
    <t xml:space="preserve">Casa delle salute - Casalecchio di Reno </t>
  </si>
  <si>
    <t>ABO056948</t>
  </si>
  <si>
    <t>201506ZXL0022</t>
  </si>
  <si>
    <t>ABO049858</t>
  </si>
  <si>
    <t>W50047591</t>
  </si>
  <si>
    <t>Sterilizzatrici a Perossido di Idrogeno e GAS PLASMA</t>
  </si>
  <si>
    <t>Sale Operatorie Ala Nord</t>
  </si>
  <si>
    <t>Sale Operatorie Ala Sud</t>
  </si>
  <si>
    <t>6420 H 2P V TS SV</t>
  </si>
  <si>
    <t>Centrale sterilizzazione</t>
  </si>
  <si>
    <t>6412 H 1P E TS SV</t>
  </si>
  <si>
    <t>STEELCO SPA</t>
  </si>
  <si>
    <t>VS12/2 I</t>
  </si>
  <si>
    <t>658147 CNR</t>
  </si>
  <si>
    <t>FEDEGARI AUTOCLAVI SPA</t>
  </si>
  <si>
    <t>FVD 3</t>
  </si>
  <si>
    <t>Rigenerazione tissutali</t>
  </si>
  <si>
    <t>ASAL SRL</t>
  </si>
  <si>
    <t xml:space="preserve">770 VAPOR MATIC </t>
  </si>
  <si>
    <t>155 2P E TS SV</t>
  </si>
  <si>
    <t>155H 1P EV TS SV</t>
  </si>
  <si>
    <t>MIELE</t>
  </si>
  <si>
    <t>G 7828</t>
  </si>
  <si>
    <t>155H 2P EV TS SV</t>
  </si>
  <si>
    <t>STEELCO</t>
  </si>
  <si>
    <t>TS-200</t>
  </si>
  <si>
    <t>GANDUS SALDATRICI SRL</t>
  </si>
  <si>
    <t>MEDICAL H-600</t>
  </si>
  <si>
    <t>MINIRO' H-NET</t>
  </si>
  <si>
    <t>Farmacia S. Orsola</t>
  </si>
  <si>
    <t>Fedegari</t>
  </si>
  <si>
    <t>FVA 3</t>
  </si>
  <si>
    <t>622AF</t>
  </si>
  <si>
    <t>Mirobiologia – Batteriologia                    (c/o Pad. 20 2° piano)</t>
  </si>
  <si>
    <t>FOB 3</t>
  </si>
  <si>
    <t>886AG</t>
  </si>
  <si>
    <t>Microbiologia -Batteriologia</t>
  </si>
  <si>
    <t>623AF</t>
  </si>
  <si>
    <t>Virologia</t>
  </si>
  <si>
    <t>885AG</t>
  </si>
  <si>
    <t>Genetica Medica</t>
  </si>
  <si>
    <t>NB 1283 AH</t>
  </si>
  <si>
    <t>BLOCCO ENDOSCOPICO 3° PIANO Pad. 5 (ENDOSCOPIA - Prof. Bazzoli)</t>
  </si>
  <si>
    <t xml:space="preserve">CENTRO LASER </t>
  </si>
  <si>
    <t>BLOCCO ENDOSCOPICO 2° PIANO PAD. 5</t>
  </si>
  <si>
    <t>AMBULATORI ENDOSCOPICI OSTETRICA</t>
  </si>
  <si>
    <t>AMBULATORI UROLOGIA</t>
  </si>
  <si>
    <t xml:space="preserve">T.I. ANESTESIA E RIANIMAZIONE – Dott. Faenza  </t>
  </si>
  <si>
    <t>T.I. Post Operatoria – Dott. Faenza</t>
  </si>
  <si>
    <t xml:space="preserve">OTORINOLARINGOIATRIA  -  AMBULATORIO P.S.  (Pad. 5 ) </t>
  </si>
  <si>
    <t xml:space="preserve">BLOCCO OPERATORIO ORTOPEDICO (Pad. 2,  1° piano) </t>
  </si>
  <si>
    <t>PNEUMOLOGIA E TERAPIA INTENSIVA RESPIRATORIA  – Dott. NAVA  (Pad. 15,  1° piano)</t>
  </si>
  <si>
    <t>SALA OPERATORIA  PEDIATRICA  (pad. 13 )</t>
  </si>
  <si>
    <t>Reparto 3° piano Polo CTV (Alta Intensità) (Pad. 23 )</t>
  </si>
  <si>
    <t>OTORINOLARINGOIATRIA -  AMBULATORIO STRUMENTALE (Pad. 5, 2° piano)</t>
  </si>
  <si>
    <t>PIASTRA OPERATORIA B (Pad. 5, 2° piano ala H)</t>
  </si>
  <si>
    <t>BLOCCO OPERATORIO UROLOGICO (Pad. 1)</t>
  </si>
  <si>
    <t>BLOCCO OPERATORIO UROLOGICO (Pd. 1)</t>
  </si>
  <si>
    <t>32.A7444</t>
  </si>
  <si>
    <t>PV1832/93-N.F.M06008362</t>
  </si>
  <si>
    <t xml:space="preserve">FEDEGARI AUTOCLAVI SPA                                      </t>
  </si>
  <si>
    <t>FOH 2 ESTRA3</t>
  </si>
  <si>
    <t>EX SALE OPERATORIE - ARGENTA - ENDOSCOPIA</t>
  </si>
  <si>
    <t>FE000005813</t>
  </si>
  <si>
    <t>4448/98-N.F.M06005964</t>
  </si>
  <si>
    <t xml:space="preserve">COLUSSI SRL                                                 </t>
  </si>
  <si>
    <t>U 61 NE</t>
  </si>
  <si>
    <t>SALE OPERATORIE - CENTO</t>
  </si>
  <si>
    <t>FE000016850</t>
  </si>
  <si>
    <t>6207-N.F.M06006207</t>
  </si>
  <si>
    <t>MS 31 NE</t>
  </si>
  <si>
    <t>POLIAMBULATORI - OSPEDALE PORTOMAGGIORE</t>
  </si>
  <si>
    <t>FE000023403</t>
  </si>
  <si>
    <t>7807</t>
  </si>
  <si>
    <t xml:space="preserve">SORDINA SPA                                                 </t>
  </si>
  <si>
    <t>A 666 E</t>
  </si>
  <si>
    <t xml:space="preserve">SALE OPERATORIE COMUNI - DELTA </t>
  </si>
  <si>
    <t>FE000034384</t>
  </si>
  <si>
    <t>7287</t>
  </si>
  <si>
    <t>U 62 NE</t>
  </si>
  <si>
    <t>SALA OPERATORIA AMB. SPECIALISTICA COMACCHIO</t>
  </si>
  <si>
    <t>FE000034418</t>
  </si>
  <si>
    <t>7412</t>
  </si>
  <si>
    <t xml:space="preserve">SALA OPERATORIA AMB. SPECIALISTICA COMACCHIO </t>
  </si>
  <si>
    <t>FE000036582</t>
  </si>
  <si>
    <t>N.F. 8011</t>
  </si>
  <si>
    <t xml:space="preserve">S.O. - CDS  COPPARO </t>
  </si>
  <si>
    <t>FE000036658</t>
  </si>
  <si>
    <t>N.F.8928</t>
  </si>
  <si>
    <t xml:space="preserve">CISA SPA                                                    </t>
  </si>
  <si>
    <t>FE000041727</t>
  </si>
  <si>
    <t>N.F. 8161</t>
  </si>
  <si>
    <t xml:space="preserve">S.O. - CDS COPPARO </t>
  </si>
  <si>
    <t>FE000058991</t>
  </si>
  <si>
    <t>2109457-010/2009-0417</t>
  </si>
  <si>
    <t xml:space="preserve">GETINGE INFECTION CONTROL AB                                </t>
  </si>
  <si>
    <t xml:space="preserve">HS 6606 ER2                        </t>
  </si>
  <si>
    <t>SALE OPERATORIE COMUNI - DELTA Centrale sterilizzazione</t>
  </si>
  <si>
    <t>FE000059069</t>
  </si>
  <si>
    <t>2109393-070-01</t>
  </si>
  <si>
    <t xml:space="preserve">HS 6610 ER2                        </t>
  </si>
  <si>
    <t>FE000059070</t>
  </si>
  <si>
    <t>13778 09461400</t>
  </si>
  <si>
    <t>HS 33 2C</t>
  </si>
  <si>
    <t>FE000061343</t>
  </si>
  <si>
    <t>20711-22-07-10-0000000</t>
  </si>
  <si>
    <t>6410 H 2P E TS SV</t>
  </si>
  <si>
    <t>SALE OPERATORIE - ARGENTA</t>
  </si>
  <si>
    <t>FE000061344</t>
  </si>
  <si>
    <t>20936-24-06-10-0000000</t>
  </si>
  <si>
    <t xml:space="preserve">SALE OPERATORIE - ARGENTA </t>
  </si>
  <si>
    <t>FE000061922</t>
  </si>
  <si>
    <t>2109457-030-01</t>
  </si>
  <si>
    <t xml:space="preserve">SALE OPERATORIE - CENTO </t>
  </si>
  <si>
    <t>FE000078992</t>
  </si>
  <si>
    <t>2112570-050-01</t>
  </si>
  <si>
    <t xml:space="preserve">HS 6606 EC1                        </t>
  </si>
  <si>
    <t>FE000081866</t>
  </si>
  <si>
    <t>BAA073344</t>
  </si>
  <si>
    <t>ODONTOIATRIA CDS CITTADELLA S.ROCCO FERRARA- SETTORE 13</t>
  </si>
  <si>
    <t>FE000081867</t>
  </si>
  <si>
    <t>BAA074084</t>
  </si>
  <si>
    <t>FE000020856</t>
  </si>
  <si>
    <t>0224-B1416</t>
  </si>
  <si>
    <t xml:space="preserve">MELAG MEDIZINTECKNIK GMBH                                   </t>
  </si>
  <si>
    <t>VACUKLAVE 24 B</t>
  </si>
  <si>
    <t xml:space="preserve"> POLIAMBULATORI - BONDENO </t>
  </si>
  <si>
    <t>FE000021765</t>
  </si>
  <si>
    <t>NF 6498</t>
  </si>
  <si>
    <t xml:space="preserve">MS 52 NE                           </t>
  </si>
  <si>
    <t>FE000046947</t>
  </si>
  <si>
    <t>000XPE051901</t>
  </si>
  <si>
    <t xml:space="preserve">TECNO GAZ SPA                                               </t>
  </si>
  <si>
    <t xml:space="preserve">EUROPA B XP                        </t>
  </si>
  <si>
    <t>AMBULATORIO ODONTOSTOMATOLOGIA - S.AGOSTINO  , Via Facchini,34</t>
  </si>
  <si>
    <t>FE000081830</t>
  </si>
  <si>
    <t>BAA069040</t>
  </si>
  <si>
    <t>QUADRO AVANTI</t>
  </si>
  <si>
    <t>FE000081831</t>
  </si>
  <si>
    <t>BAA071289</t>
  </si>
  <si>
    <t>FE000017717</t>
  </si>
  <si>
    <t>16/53078573</t>
  </si>
  <si>
    <t xml:space="preserve">MIELE &amp; CIE GMBH CO                                         </t>
  </si>
  <si>
    <t xml:space="preserve">G 7782                             </t>
  </si>
  <si>
    <t>FE000020100</t>
  </si>
  <si>
    <t>1653070737</t>
  </si>
  <si>
    <t>FE000021951</t>
  </si>
  <si>
    <t>370350075</t>
  </si>
  <si>
    <t xml:space="preserve">SMEG SPA                                                    </t>
  </si>
  <si>
    <t>GW 3050 H</t>
  </si>
  <si>
    <t>POLIAMBULATORI CDS CITTADELLA S.ROCCO FERRARA</t>
  </si>
  <si>
    <t>FE000021957</t>
  </si>
  <si>
    <t>3605500005</t>
  </si>
  <si>
    <t xml:space="preserve">AMSCO INTERNATIONAL INC                                     </t>
  </si>
  <si>
    <t>RELIANCE 444 WASHER</t>
  </si>
  <si>
    <t>FE000023144</t>
  </si>
  <si>
    <t>16/53075988</t>
  </si>
  <si>
    <t xml:space="preserve">G 7782 CD                          </t>
  </si>
  <si>
    <t>SALE OPERATORIE COMUNI - DELTA</t>
  </si>
  <si>
    <t>FE000030428</t>
  </si>
  <si>
    <t>283351176</t>
  </si>
  <si>
    <t>FE000036213</t>
  </si>
  <si>
    <t>5670090</t>
  </si>
  <si>
    <t xml:space="preserve">G 7882                             </t>
  </si>
  <si>
    <t>FE000036988</t>
  </si>
  <si>
    <t>153550197</t>
  </si>
  <si>
    <t>GW 5050 H</t>
  </si>
  <si>
    <t xml:space="preserve">SALE OPERATORIE DIV.LI ORTOPEDIA - CENTO </t>
  </si>
  <si>
    <t>FE000039746</t>
  </si>
  <si>
    <t>413351211</t>
  </si>
  <si>
    <t>FE000048760</t>
  </si>
  <si>
    <t>506300450</t>
  </si>
  <si>
    <t xml:space="preserve">GW 3050 HD                         </t>
  </si>
  <si>
    <t xml:space="preserve">AMBULATORIO ODONTO - COMACCHIO </t>
  </si>
  <si>
    <t>FE000053358</t>
  </si>
  <si>
    <t>5063004490</t>
  </si>
  <si>
    <t xml:space="preserve">AMBULATORIO ODONTO PORTOMAGGIORE </t>
  </si>
  <si>
    <t>FE000053644</t>
  </si>
  <si>
    <t>8050803900</t>
  </si>
  <si>
    <t xml:space="preserve">GW 2050 H                          </t>
  </si>
  <si>
    <t xml:space="preserve">AMBULATORIO ODONTO - BONDENO </t>
  </si>
  <si>
    <t>FE000053975</t>
  </si>
  <si>
    <t>5063004510</t>
  </si>
  <si>
    <t>POLIAMBULATORI - COPPARO</t>
  </si>
  <si>
    <t>FE000054272</t>
  </si>
  <si>
    <t>8011100250</t>
  </si>
  <si>
    <t>POLIAMBULATORI - ARGENTA</t>
  </si>
  <si>
    <t>FE000058842</t>
  </si>
  <si>
    <t>907070794</t>
  </si>
  <si>
    <t>GW 3060</t>
  </si>
  <si>
    <t>POLIAMBULATORI - CENTO</t>
  </si>
  <si>
    <t>FE000058844</t>
  </si>
  <si>
    <t>907070793</t>
  </si>
  <si>
    <t xml:space="preserve">POLIAMBULATORI - CENTO </t>
  </si>
  <si>
    <t>FE000058992</t>
  </si>
  <si>
    <t>W500015001</t>
  </si>
  <si>
    <t xml:space="preserve">DECOMAT 46 5 100                   </t>
  </si>
  <si>
    <t>FE000058993</t>
  </si>
  <si>
    <t>9111210800</t>
  </si>
  <si>
    <t>FE000061341</t>
  </si>
  <si>
    <t>SEV0911147</t>
  </si>
  <si>
    <t>GETINGE 46 4</t>
  </si>
  <si>
    <t>FE000061342</t>
  </si>
  <si>
    <t>SEV0911148</t>
  </si>
  <si>
    <t>FE000072104</t>
  </si>
  <si>
    <t>207016</t>
  </si>
  <si>
    <t xml:space="preserve">METALARREDINOX SPA                                          </t>
  </si>
  <si>
    <t xml:space="preserve">LP 2SD                             </t>
  </si>
  <si>
    <t>PUNTO PRIMO INTERVENTO TERRITORIALE COMACCHIO</t>
  </si>
  <si>
    <t>FE000081834</t>
  </si>
  <si>
    <t>WAA064340</t>
  </si>
  <si>
    <t>30.3749</t>
  </si>
  <si>
    <t xml:space="preserve"> </t>
  </si>
  <si>
    <t xml:space="preserve">3M                                                          </t>
  </si>
  <si>
    <t>NON TROVATO</t>
  </si>
  <si>
    <t>FE000004543</t>
  </si>
  <si>
    <t>833-ID04852</t>
  </si>
  <si>
    <t xml:space="preserve">GANDUS SALDATRICI SRL                                       </t>
  </si>
  <si>
    <t>MINIRO' H ED</t>
  </si>
  <si>
    <t>FE000004935</t>
  </si>
  <si>
    <t>812-ID00096</t>
  </si>
  <si>
    <t xml:space="preserve">H 450                              </t>
  </si>
  <si>
    <t>CARDIOLOGIA  CENTO</t>
  </si>
  <si>
    <t>FE000007957</t>
  </si>
  <si>
    <t xml:space="preserve">HAWO GMBH                                                   </t>
  </si>
  <si>
    <t xml:space="preserve">HD 250 MS8                         </t>
  </si>
  <si>
    <t xml:space="preserve">POLIAMBULATORI - BONDENO </t>
  </si>
  <si>
    <t>FE000015975</t>
  </si>
  <si>
    <t>976417/0300</t>
  </si>
  <si>
    <t xml:space="preserve">HM 850                             </t>
  </si>
  <si>
    <t>FE000023405</t>
  </si>
  <si>
    <t>014800</t>
  </si>
  <si>
    <t xml:space="preserve">MINIRO' H NET                      </t>
  </si>
  <si>
    <t>FE000026977</t>
  </si>
  <si>
    <t>034501</t>
  </si>
  <si>
    <t xml:space="preserve">POLIAMBULATORI ( EX S.O.) BONDENO </t>
  </si>
  <si>
    <t>FE000037071</t>
  </si>
  <si>
    <t>996207/0703</t>
  </si>
  <si>
    <t xml:space="preserve">HM 800 DC                          </t>
  </si>
  <si>
    <t>FE000041600</t>
  </si>
  <si>
    <t>403008/1004</t>
  </si>
  <si>
    <t xml:space="preserve">HD 650 DL                          </t>
  </si>
  <si>
    <t>AMBULATORIO ODONTOSTOMATOLOGIA - Villa Verde - OSPEDALE DI CENTO</t>
  </si>
  <si>
    <t>FE000041829</t>
  </si>
  <si>
    <t>400200/0404</t>
  </si>
  <si>
    <t>FE000041937</t>
  </si>
  <si>
    <t>406235/0405</t>
  </si>
  <si>
    <t xml:space="preserve">POLIAMBULATORI - COPPARO </t>
  </si>
  <si>
    <t>FE000044376</t>
  </si>
  <si>
    <t>407103/0605</t>
  </si>
  <si>
    <t>FE000045943</t>
  </si>
  <si>
    <t>412013/0206</t>
  </si>
  <si>
    <t xml:space="preserve">POLIAMBULATORI ( EX S.O.) BONDENO  </t>
  </si>
  <si>
    <t>FE000048261</t>
  </si>
  <si>
    <t>0A5240906</t>
  </si>
  <si>
    <t>OPERA AUTOMATIC</t>
  </si>
  <si>
    <t>FE000053307</t>
  </si>
  <si>
    <t>OA5230906</t>
  </si>
  <si>
    <t>FE000053645</t>
  </si>
  <si>
    <t>428857/0508</t>
  </si>
  <si>
    <t>FE000053991</t>
  </si>
  <si>
    <t>OA5370906</t>
  </si>
  <si>
    <t>POLIAMBULATORI - CDS PORTOMAGGIORE</t>
  </si>
  <si>
    <t>FE000062967</t>
  </si>
  <si>
    <t>437264</t>
  </si>
  <si>
    <t xml:space="preserve"> POLIAMBULATORI - CENTO</t>
  </si>
  <si>
    <t>FE000081832</t>
  </si>
  <si>
    <t>PPR10540201</t>
  </si>
  <si>
    <t>PROSEAL PREMIUM</t>
  </si>
  <si>
    <t>FE000081833</t>
  </si>
  <si>
    <t>PPR10160171</t>
  </si>
  <si>
    <t>FE0000000004646</t>
  </si>
  <si>
    <t>FE000021220</t>
  </si>
  <si>
    <t>FE0000000008701</t>
  </si>
  <si>
    <t>EX S.O. COPPARO</t>
  </si>
  <si>
    <t>AUSL FERRARA - LOTTO 3</t>
  </si>
  <si>
    <t>H6379</t>
  </si>
  <si>
    <t>11087</t>
  </si>
  <si>
    <t>STERIS CORPORATION</t>
  </si>
  <si>
    <t>DAY SURGERY - SO OSP.CONA 3D2 - 2.11.07 SUBSTERILIZZAZIONE</t>
  </si>
  <si>
    <t>H6380</t>
  </si>
  <si>
    <t>11089</t>
  </si>
  <si>
    <t>PIASTRA OPERATORIA OSP.CONA  3D3 - 3.21.32 SUBSTERILIZ.</t>
  </si>
  <si>
    <t>H6381</t>
  </si>
  <si>
    <t>11088</t>
  </si>
  <si>
    <t>ANESTESIA E RIANIMAZIONE UNIV.OSP.CONA 3C3 - 3.3.16 EMOGAS LAB. ANALISI</t>
  </si>
  <si>
    <t>Sterilizzatrici per endoscopi ad Acido Peracetico STERIS in riferimento alla norma EN 14937</t>
  </si>
  <si>
    <t>H25475</t>
  </si>
  <si>
    <t>L17201315</t>
  </si>
  <si>
    <t>AT-OS SRL</t>
  </si>
  <si>
    <t>AF2 60 PE G</t>
  </si>
  <si>
    <t>MEDICINE SPECIALISTICHE DEGENZA- OSP. DI CONA</t>
  </si>
  <si>
    <t>H25476</t>
  </si>
  <si>
    <t>L17200915</t>
  </si>
  <si>
    <t>MEDICINA INTERNA OSPEDALIERA II OSP. DI CONA</t>
  </si>
  <si>
    <t>H25477</t>
  </si>
  <si>
    <t>L17201015</t>
  </si>
  <si>
    <t>PNEUMOLOGIA - DEGENZA OSP. DI CONA</t>
  </si>
  <si>
    <t>H25478</t>
  </si>
  <si>
    <t>L17201115</t>
  </si>
  <si>
    <t>UROLOGIA GINECOLOGIA - DEGENZA OSP. DI CONA</t>
  </si>
  <si>
    <t>H25479</t>
  </si>
  <si>
    <t>L17201415</t>
  </si>
  <si>
    <t>OSTETRICIA E GINECOLOGIA - DEGENZA OSP. DI CONA</t>
  </si>
  <si>
    <t>H25480</t>
  </si>
  <si>
    <t>L17201715</t>
  </si>
  <si>
    <t>CARDIOLOGIA - DEGENZA OSP. DI CONA</t>
  </si>
  <si>
    <t>H25481</t>
  </si>
  <si>
    <t>L17201215</t>
  </si>
  <si>
    <t xml:space="preserve">MEDICINA INTERNA UNIVERSITARIA - DEGENZA OSP. DI CONA </t>
  </si>
  <si>
    <t>H25482</t>
  </si>
  <si>
    <t>L17200815</t>
  </si>
  <si>
    <t>H25483</t>
  </si>
  <si>
    <t>L17201615</t>
  </si>
  <si>
    <t>GASTROENTEROLOGIA - DEGENZA OSP. DI CONA</t>
  </si>
  <si>
    <t>H25484</t>
  </si>
  <si>
    <t>L17200715</t>
  </si>
  <si>
    <t>H25485</t>
  </si>
  <si>
    <t>L17201514</t>
  </si>
  <si>
    <t>MEDICINE SPECIALISTICHE DEGENZA OSP. DI CONA</t>
  </si>
  <si>
    <t>H25486</t>
  </si>
  <si>
    <t>1700410DL034</t>
  </si>
  <si>
    <t xml:space="preserve">INTERNATIONAL STEEL CO SPA                                  </t>
  </si>
  <si>
    <t>BP 100 HAE</t>
  </si>
  <si>
    <t>CHIRURGIA GENERALE - DEGENZA OSP. DI CONA</t>
  </si>
  <si>
    <t>H25487</t>
  </si>
  <si>
    <t>1700410DL028</t>
  </si>
  <si>
    <t>H25488</t>
  </si>
  <si>
    <t>1700410DL036</t>
  </si>
  <si>
    <t>MEDICINA D'EMERGENZA URGENZA - DEGENZA OSP. DI CONA</t>
  </si>
  <si>
    <t>H25489</t>
  </si>
  <si>
    <t>1700410DL029</t>
  </si>
  <si>
    <t>PRONTO SOCCORSO OSP. DI CONA</t>
  </si>
  <si>
    <t>H25490</t>
  </si>
  <si>
    <t>1700410DL030</t>
  </si>
  <si>
    <t>GERIATRIA - DEGENZA OSP. DI CONA</t>
  </si>
  <si>
    <t>H25491</t>
  </si>
  <si>
    <t>1700410DL021</t>
  </si>
  <si>
    <t>ONCO EMATOLOGIA - DEGENZA OSP. DI CONA</t>
  </si>
  <si>
    <t>H25492</t>
  </si>
  <si>
    <t>1700410DL038</t>
  </si>
  <si>
    <t>H25493</t>
  </si>
  <si>
    <t>1700410DL027</t>
  </si>
  <si>
    <t>NEUROLOGIA - DEGENZA OSP. DI CONA</t>
  </si>
  <si>
    <t>H25494</t>
  </si>
  <si>
    <t>1700410DL026</t>
  </si>
  <si>
    <t>H25495</t>
  </si>
  <si>
    <t>1700410DL032</t>
  </si>
  <si>
    <t>H25499</t>
  </si>
  <si>
    <t>1700410DL031</t>
  </si>
  <si>
    <t>NEUROCHIRURGIA - DEGENZA OSP. DI CONA</t>
  </si>
  <si>
    <t>H25500</t>
  </si>
  <si>
    <t>1700410DL020</t>
  </si>
  <si>
    <t>H25501</t>
  </si>
  <si>
    <t>1700410DL035</t>
  </si>
  <si>
    <t>ORTOPEDIA E TRAUMATOLOGIA DEGENZA OSP. DI CONA</t>
  </si>
  <si>
    <t>H25502</t>
  </si>
  <si>
    <t>1700410DL033</t>
  </si>
  <si>
    <t>CLINICA PEDIATRICA - DAY HOSPITAL E DEGENZA OSP. DI CONA</t>
  </si>
  <si>
    <t>H25503</t>
  </si>
  <si>
    <t>1700410DL037</t>
  </si>
  <si>
    <t>CARDIOLOGIA - DEGENZA INTENSIVA OSP. DI CONA</t>
  </si>
  <si>
    <t>Termodisinfettori- apparecchi di lavaggio e disinfezione delle padelle in riferimento alla EN 15883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</si>
</sst>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00"/>
    <numFmt numFmtId="165" formatCode="0.0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#,##0.00_ ;\-#,##0.00\ "/>
    <numFmt numFmtId="179" formatCode="#,##0.0_ ;\-#,##0.0\ "/>
    <numFmt numFmtId="180" formatCode="#,##0_ ;\-#,##0\ "/>
    <numFmt numFmtId="181" formatCode="_-&quot;€&quot;\ * #,##0.000_-;\-&quot;€&quot;\ * #,##0.000_-;_-&quot;€&quot;\ * &quot;-&quot;??_-;_-@_-"/>
    <numFmt numFmtId="182" formatCode="_-&quot;€&quot;\ * #,##0.0000_-;\-&quot;€&quot;\ * #,##0.0000_-;_-&quot;€&quot;\ * &quot;-&quot;??_-;_-@_-"/>
    <numFmt numFmtId="183" formatCode="_-* #,##0.0_-;\-* #,##0.0_-;_-* &quot;-&quot;??_-;_-@_-"/>
    <numFmt numFmtId="184" formatCode="_-* #,##0_-;\-* #,##0_-;_-* &quot;-&quot;??_-;_-@_-"/>
    <numFmt numFmtId="185" formatCode="&quot;Attivo&quot;;&quot;Attivo&quot;;&quot;Inattivo&quot;"/>
  </numFmts>
  <fonts count="56">
    <font>
      <sz val="10"/>
      <name val="Arial"/>
      <family val="0"/>
    </font>
    <font>
      <sz val="8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sz val="14"/>
      <color indexed="8"/>
      <name val="Arial"/>
      <family val="0"/>
    </font>
    <font>
      <b/>
      <i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i/>
      <sz val="11"/>
      <name val="Arial"/>
      <family val="2"/>
    </font>
    <font>
      <b/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/>
      <top>
        <color indexed="63"/>
      </top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 tint="-0.3499799966812134"/>
      </left>
      <right>
        <color indexed="63"/>
      </right>
      <top>
        <color indexed="63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theme="0" tint="-0.3499799966812134"/>
      </left>
      <right style="thin"/>
      <top style="thin">
        <color indexed="22"/>
      </top>
      <bottom>
        <color indexed="63"/>
      </bottom>
    </border>
    <border>
      <left style="thin">
        <color theme="0" tint="-0.3499799966812134"/>
      </left>
      <right style="thin"/>
      <top>
        <color indexed="63"/>
      </top>
      <bottom style="thin"/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/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44" fontId="0" fillId="0" borderId="0" applyFont="0" applyFill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4" fontId="12" fillId="0" borderId="0" xfId="44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3" fillId="0" borderId="13" xfId="0" applyFont="1" applyBorder="1" applyAlignment="1">
      <alignment horizontal="center"/>
    </xf>
    <xf numFmtId="180" fontId="14" fillId="0" borderId="11" xfId="44" applyNumberFormat="1" applyFont="1" applyBorder="1" applyAlignment="1">
      <alignment horizontal="center"/>
    </xf>
    <xf numFmtId="180" fontId="15" fillId="0" borderId="11" xfId="44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" fontId="11" fillId="0" borderId="0" xfId="46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180" fontId="15" fillId="0" borderId="11" xfId="44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1" fontId="11" fillId="0" borderId="14" xfId="46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wrapText="1"/>
    </xf>
    <xf numFmtId="180" fontId="14" fillId="0" borderId="10" xfId="44" applyNumberFormat="1" applyFont="1" applyBorder="1" applyAlignment="1">
      <alignment horizontal="center"/>
    </xf>
    <xf numFmtId="180" fontId="14" fillId="0" borderId="15" xfId="44" applyNumberFormat="1" applyFont="1" applyBorder="1" applyAlignment="1">
      <alignment horizontal="center"/>
    </xf>
    <xf numFmtId="0" fontId="10" fillId="33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3" fillId="0" borderId="10" xfId="0" applyFont="1" applyBorder="1" applyAlignment="1">
      <alignment horizontal="center"/>
    </xf>
    <xf numFmtId="180" fontId="15" fillId="0" borderId="10" xfId="44" applyNumberFormat="1" applyFont="1" applyBorder="1" applyAlignment="1">
      <alignment horizontal="center"/>
    </xf>
    <xf numFmtId="0" fontId="1" fillId="0" borderId="17" xfId="0" applyFont="1" applyFill="1" applyBorder="1" applyAlignment="1">
      <alignment wrapText="1"/>
    </xf>
    <xf numFmtId="0" fontId="14" fillId="0" borderId="17" xfId="0" applyFont="1" applyBorder="1" applyAlignment="1">
      <alignment horizontal="center"/>
    </xf>
    <xf numFmtId="0" fontId="1" fillId="0" borderId="17" xfId="0" applyFont="1" applyFill="1" applyBorder="1" applyAlignment="1" quotePrefix="1">
      <alignment wrapText="1"/>
    </xf>
    <xf numFmtId="0" fontId="1" fillId="0" borderId="17" xfId="0" applyFont="1" applyFill="1" applyBorder="1" applyAlignment="1">
      <alignment wrapText="1"/>
    </xf>
    <xf numFmtId="0" fontId="4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180" fontId="15" fillId="0" borderId="17" xfId="44" applyNumberFormat="1" applyFont="1" applyBorder="1" applyAlignment="1">
      <alignment horizontal="center"/>
    </xf>
    <xf numFmtId="180" fontId="15" fillId="0" borderId="18" xfId="44" applyNumberFormat="1" applyFont="1" applyBorder="1" applyAlignment="1">
      <alignment horizontal="center"/>
    </xf>
    <xf numFmtId="180" fontId="14" fillId="34" borderId="11" xfId="44" applyNumberFormat="1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0" xfId="0" applyFont="1" applyFill="1" applyBorder="1" applyAlignment="1" quotePrefix="1">
      <alignment wrapText="1"/>
    </xf>
    <xf numFmtId="180" fontId="14" fillId="0" borderId="11" xfId="44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Alignment="1">
      <alignment horizontal="right"/>
    </xf>
    <xf numFmtId="0" fontId="7" fillId="0" borderId="1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20" xfId="0" applyFont="1" applyFill="1" applyBorder="1" applyAlignment="1">
      <alignment horizontal="right" wrapText="1"/>
    </xf>
    <xf numFmtId="180" fontId="14" fillId="0" borderId="21" xfId="44" applyNumberFormat="1" applyFont="1" applyBorder="1" applyAlignment="1">
      <alignment horizontal="center"/>
    </xf>
    <xf numFmtId="0" fontId="1" fillId="0" borderId="22" xfId="0" applyFont="1" applyFill="1" applyBorder="1" applyAlignment="1">
      <alignment horizontal="right" wrapText="1"/>
    </xf>
    <xf numFmtId="0" fontId="1" fillId="0" borderId="19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wrapText="1"/>
    </xf>
    <xf numFmtId="0" fontId="7" fillId="0" borderId="22" xfId="0" applyFont="1" applyBorder="1" applyAlignment="1">
      <alignment horizontal="center"/>
    </xf>
    <xf numFmtId="0" fontId="1" fillId="0" borderId="23" xfId="0" applyFont="1" applyFill="1" applyBorder="1" applyAlignment="1">
      <alignment horizontal="right" wrapText="1"/>
    </xf>
    <xf numFmtId="180" fontId="14" fillId="0" borderId="24" xfId="44" applyNumberFormat="1" applyFont="1" applyBorder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1" fontId="11" fillId="0" borderId="25" xfId="46" applyNumberFormat="1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wrapText="1"/>
    </xf>
    <xf numFmtId="0" fontId="16" fillId="0" borderId="21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" fillId="0" borderId="23" xfId="0" applyFont="1" applyFill="1" applyBorder="1" applyAlignment="1">
      <alignment wrapText="1"/>
    </xf>
    <xf numFmtId="0" fontId="16" fillId="0" borderId="11" xfId="0" applyFont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0" fontId="14" fillId="0" borderId="15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1" fillId="0" borderId="26" xfId="0" applyFont="1" applyFill="1" applyBorder="1" applyAlignment="1">
      <alignment horizontal="right" wrapText="1"/>
    </xf>
    <xf numFmtId="0" fontId="16" fillId="0" borderId="27" xfId="0" applyFont="1" applyBorder="1" applyAlignment="1">
      <alignment horizontal="center"/>
    </xf>
    <xf numFmtId="0" fontId="1" fillId="0" borderId="28" xfId="0" applyFont="1" applyFill="1" applyBorder="1" applyAlignment="1">
      <alignment horizontal="right" wrapText="1"/>
    </xf>
    <xf numFmtId="0" fontId="16" fillId="0" borderId="29" xfId="0" applyFont="1" applyBorder="1" applyAlignment="1">
      <alignment horizontal="center"/>
    </xf>
    <xf numFmtId="0" fontId="1" fillId="0" borderId="28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center" wrapText="1"/>
    </xf>
    <xf numFmtId="180" fontId="14" fillId="0" borderId="24" xfId="44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1" fillId="0" borderId="22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/>
    </xf>
    <xf numFmtId="0" fontId="10" fillId="33" borderId="12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10" fillId="33" borderId="12" xfId="0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4" fillId="0" borderId="24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13" fillId="0" borderId="1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1" fillId="0" borderId="0" xfId="0" applyFont="1" applyAlignment="1">
      <alignment/>
    </xf>
    <xf numFmtId="180" fontId="14" fillId="7" borderId="11" xfId="44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1" fillId="0" borderId="20" xfId="0" applyFont="1" applyFill="1" applyBorder="1" applyAlignment="1">
      <alignment horizontal="right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180" fontId="14" fillId="35" borderId="11" xfId="44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right" wrapText="1"/>
    </xf>
    <xf numFmtId="0" fontId="1" fillId="0" borderId="19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6" fillId="35" borderId="11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" fillId="0" borderId="30" xfId="0" applyFont="1" applyBorder="1" applyAlignment="1">
      <alignment/>
    </xf>
    <xf numFmtId="0" fontId="14" fillId="35" borderId="11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wrapText="1"/>
    </xf>
    <xf numFmtId="0" fontId="1" fillId="35" borderId="11" xfId="0" applyFont="1" applyFill="1" applyBorder="1" applyAlignment="1">
      <alignment wrapText="1"/>
    </xf>
    <xf numFmtId="0" fontId="1" fillId="35" borderId="11" xfId="0" applyFont="1" applyFill="1" applyBorder="1" applyAlignment="1">
      <alignment horizont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right" wrapText="1"/>
    </xf>
    <xf numFmtId="0" fontId="1" fillId="35" borderId="0" xfId="0" applyFont="1" applyFill="1" applyAlignment="1">
      <alignment/>
    </xf>
    <xf numFmtId="180" fontId="14" fillId="35" borderId="24" xfId="44" applyNumberFormat="1" applyFont="1" applyFill="1" applyBorder="1" applyAlignment="1">
      <alignment horizontal="center"/>
    </xf>
    <xf numFmtId="0" fontId="1" fillId="35" borderId="23" xfId="0" applyFont="1" applyFill="1" applyBorder="1" applyAlignment="1">
      <alignment wrapText="1"/>
    </xf>
    <xf numFmtId="0" fontId="10" fillId="35" borderId="11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1" fillId="35" borderId="3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6" fillId="0" borderId="11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 vertical="center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80" fontId="14" fillId="0" borderId="11" xfId="44" applyNumberFormat="1" applyFont="1" applyFill="1" applyBorder="1" applyAlignment="1">
      <alignment horizontal="center" wrapText="1"/>
    </xf>
    <xf numFmtId="180" fontId="17" fillId="0" borderId="11" xfId="44" applyNumberFormat="1" applyFont="1" applyFill="1" applyBorder="1" applyAlignment="1">
      <alignment horizontal="center" wrapText="1"/>
    </xf>
    <xf numFmtId="0" fontId="4" fillId="0" borderId="35" xfId="0" applyFont="1" applyBorder="1" applyAlignment="1">
      <alignment wrapText="1"/>
    </xf>
    <xf numFmtId="0" fontId="4" fillId="0" borderId="25" xfId="0" applyFont="1" applyBorder="1" applyAlignment="1">
      <alignment wrapText="1"/>
    </xf>
    <xf numFmtId="180" fontId="14" fillId="0" borderId="36" xfId="44" applyNumberFormat="1" applyFont="1" applyFill="1" applyBorder="1" applyAlignment="1">
      <alignment horizontal="center" wrapText="1"/>
    </xf>
    <xf numFmtId="0" fontId="20" fillId="0" borderId="37" xfId="0" applyFont="1" applyFill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0" fillId="0" borderId="30" xfId="0" applyFont="1" applyFill="1" applyBorder="1" applyAlignment="1">
      <alignment wrapText="1"/>
    </xf>
    <xf numFmtId="0" fontId="0" fillId="0" borderId="30" xfId="0" applyFont="1" applyFill="1" applyBorder="1" applyAlignment="1">
      <alignment wrapText="1"/>
    </xf>
    <xf numFmtId="180" fontId="55" fillId="0" borderId="15" xfId="44" applyNumberFormat="1" applyFont="1" applyBorder="1" applyAlignment="1">
      <alignment horizontal="center"/>
    </xf>
    <xf numFmtId="180" fontId="1" fillId="0" borderId="36" xfId="44" applyNumberFormat="1" applyFont="1" applyFill="1" applyBorder="1" applyAlignment="1">
      <alignment horizontal="center" wrapText="1"/>
    </xf>
    <xf numFmtId="180" fontId="1" fillId="0" borderId="11" xfId="44" applyNumberFormat="1" applyFont="1" applyFill="1" applyBorder="1" applyAlignment="1">
      <alignment horizontal="center" wrapText="1"/>
    </xf>
    <xf numFmtId="179" fontId="1" fillId="0" borderId="11" xfId="44" applyNumberFormat="1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 wrapText="1"/>
    </xf>
    <xf numFmtId="180" fontId="14" fillId="0" borderId="36" xfId="44" applyNumberFormat="1" applyFont="1" applyFill="1" applyBorder="1" applyAlignment="1">
      <alignment horizontal="center"/>
    </xf>
    <xf numFmtId="180" fontId="14" fillId="0" borderId="38" xfId="44" applyNumberFormat="1" applyFont="1" applyFill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180" fontId="14" fillId="0" borderId="30" xfId="44" applyNumberFormat="1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19" xfId="0" applyFont="1" applyBorder="1" applyAlignment="1">
      <alignment/>
    </xf>
    <xf numFmtId="0" fontId="1" fillId="35" borderId="23" xfId="0" applyFont="1" applyFill="1" applyBorder="1" applyAlignment="1">
      <alignment horizontal="right" wrapText="1"/>
    </xf>
    <xf numFmtId="0" fontId="1" fillId="35" borderId="11" xfId="0" applyFont="1" applyFill="1" applyBorder="1" applyAlignment="1">
      <alignment wrapText="1"/>
    </xf>
    <xf numFmtId="0" fontId="1" fillId="35" borderId="11" xfId="0" applyFont="1" applyFill="1" applyBorder="1" applyAlignment="1">
      <alignment horizontal="center" wrapText="1"/>
    </xf>
    <xf numFmtId="0" fontId="1" fillId="35" borderId="30" xfId="0" applyFont="1" applyFill="1" applyBorder="1" applyAlignment="1">
      <alignment/>
    </xf>
    <xf numFmtId="0" fontId="1" fillId="35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" fillId="35" borderId="39" xfId="0" applyFont="1" applyFill="1" applyBorder="1" applyAlignment="1">
      <alignment horizontal="right" wrapText="1"/>
    </xf>
    <xf numFmtId="0" fontId="1" fillId="35" borderId="36" xfId="0" applyFont="1" applyFill="1" applyBorder="1" applyAlignment="1">
      <alignment wrapText="1"/>
    </xf>
    <xf numFmtId="180" fontId="14" fillId="35" borderId="36" xfId="44" applyNumberFormat="1" applyFont="1" applyFill="1" applyBorder="1" applyAlignment="1">
      <alignment horizontal="center"/>
    </xf>
    <xf numFmtId="180" fontId="14" fillId="35" borderId="38" xfId="44" applyNumberFormat="1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wrapText="1"/>
    </xf>
    <xf numFmtId="0" fontId="10" fillId="34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Font="1" applyBorder="1" applyAlignment="1">
      <alignment wrapText="1"/>
    </xf>
    <xf numFmtId="0" fontId="1" fillId="35" borderId="12" xfId="0" applyFont="1" applyFill="1" applyBorder="1" applyAlignment="1">
      <alignment/>
    </xf>
    <xf numFmtId="0" fontId="4" fillId="35" borderId="22" xfId="0" applyFont="1" applyFill="1" applyBorder="1" applyAlignment="1">
      <alignment wrapText="1"/>
    </xf>
    <xf numFmtId="0" fontId="4" fillId="35" borderId="0" xfId="0" applyFont="1" applyFill="1" applyBorder="1" applyAlignment="1">
      <alignment wrapText="1"/>
    </xf>
    <xf numFmtId="0" fontId="4" fillId="35" borderId="35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1" fillId="36" borderId="40" xfId="0" applyFont="1" applyFill="1" applyBorder="1" applyAlignment="1">
      <alignment horizontal="center"/>
    </xf>
    <xf numFmtId="0" fontId="1" fillId="36" borderId="41" xfId="0" applyFont="1" applyFill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8" fillId="0" borderId="14" xfId="0" applyFont="1" applyBorder="1" applyAlignment="1">
      <alignment horizontal="left" vertical="center"/>
    </xf>
    <xf numFmtId="0" fontId="0" fillId="36" borderId="40" xfId="0" applyFill="1" applyBorder="1" applyAlignment="1">
      <alignment horizontal="center"/>
    </xf>
    <xf numFmtId="0" fontId="0" fillId="36" borderId="41" xfId="0" applyFill="1" applyBorder="1" applyAlignment="1">
      <alignment horizontal="center"/>
    </xf>
    <xf numFmtId="1" fontId="11" fillId="0" borderId="45" xfId="46" applyNumberFormat="1" applyFont="1" applyBorder="1" applyAlignment="1">
      <alignment horizontal="center" vertical="center"/>
    </xf>
    <xf numFmtId="1" fontId="11" fillId="0" borderId="14" xfId="46" applyNumberFormat="1" applyFont="1" applyBorder="1" applyAlignment="1">
      <alignment horizontal="center" vertical="center"/>
    </xf>
    <xf numFmtId="1" fontId="11" fillId="0" borderId="14" xfId="46" applyNumberFormat="1" applyFont="1" applyBorder="1" applyAlignment="1">
      <alignment horizontal="center" vertical="center"/>
    </xf>
    <xf numFmtId="0" fontId="7" fillId="0" borderId="46" xfId="0" applyFont="1" applyBorder="1" applyAlignment="1">
      <alignment horizontal="center" wrapText="1"/>
    </xf>
    <xf numFmtId="1" fontId="11" fillId="0" borderId="47" xfId="46" applyNumberFormat="1" applyFont="1" applyBorder="1" applyAlignment="1">
      <alignment horizontal="center" vertical="center"/>
    </xf>
    <xf numFmtId="1" fontId="11" fillId="0" borderId="48" xfId="46" applyNumberFormat="1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1" fontId="11" fillId="0" borderId="46" xfId="46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13" fillId="0" borderId="13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180" fontId="14" fillId="36" borderId="50" xfId="44" applyNumberFormat="1" applyFont="1" applyFill="1" applyBorder="1" applyAlignment="1">
      <alignment horizontal="center"/>
    </xf>
    <xf numFmtId="180" fontId="14" fillId="36" borderId="51" xfId="44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3" fillId="0" borderId="15" xfId="0" applyFont="1" applyBorder="1" applyAlignment="1">
      <alignment horizontal="center"/>
    </xf>
    <xf numFmtId="0" fontId="17" fillId="0" borderId="12" xfId="0" applyFont="1" applyBorder="1" applyAlignment="1">
      <alignment vertical="center"/>
    </xf>
    <xf numFmtId="0" fontId="1" fillId="35" borderId="23" xfId="0" applyFont="1" applyFill="1" applyBorder="1" applyAlignment="1">
      <alignment horizontal="center" wrapText="1"/>
    </xf>
    <xf numFmtId="0" fontId="1" fillId="35" borderId="11" xfId="0" applyFont="1" applyFill="1" applyBorder="1" applyAlignment="1">
      <alignment horizontal="center" wrapText="1"/>
    </xf>
    <xf numFmtId="1" fontId="11" fillId="0" borderId="53" xfId="46" applyNumberFormat="1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7" fillId="0" borderId="1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" fontId="11" fillId="0" borderId="48" xfId="46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54" xfId="0" applyFont="1" applyFill="1" applyBorder="1" applyAlignment="1">
      <alignment horizontal="center" wrapText="1"/>
    </xf>
    <xf numFmtId="0" fontId="1" fillId="0" borderId="55" xfId="0" applyFont="1" applyFill="1" applyBorder="1" applyAlignment="1">
      <alignment horizontal="center" wrapText="1"/>
    </xf>
    <xf numFmtId="0" fontId="1" fillId="0" borderId="56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wrapText="1"/>
    </xf>
    <xf numFmtId="0" fontId="7" fillId="0" borderId="58" xfId="0" applyFont="1" applyBorder="1" applyAlignment="1">
      <alignment horizontal="center" wrapText="1"/>
    </xf>
    <xf numFmtId="0" fontId="7" fillId="0" borderId="59" xfId="0" applyFont="1" applyBorder="1" applyAlignment="1">
      <alignment horizontal="center" wrapText="1"/>
    </xf>
    <xf numFmtId="0" fontId="10" fillId="33" borderId="42" xfId="0" applyFont="1" applyFill="1" applyBorder="1" applyAlignment="1">
      <alignment horizontal="center" vertical="center" wrapText="1"/>
    </xf>
    <xf numFmtId="0" fontId="10" fillId="33" borderId="43" xfId="0" applyFont="1" applyFill="1" applyBorder="1" applyAlignment="1">
      <alignment horizontal="center" vertical="center" wrapText="1"/>
    </xf>
    <xf numFmtId="0" fontId="10" fillId="33" borderId="4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180" fontId="14" fillId="36" borderId="61" xfId="44" applyNumberFormat="1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view="pageBreakPreview" zoomScaleSheetLayoutView="100" zoomScalePageLayoutView="0" workbookViewId="0" topLeftCell="A46">
      <selection activeCell="A54" sqref="A54:IV58"/>
    </sheetView>
  </sheetViews>
  <sheetFormatPr defaultColWidth="9.140625" defaultRowHeight="12.75"/>
  <cols>
    <col min="1" max="1" width="5.28125" style="0" bestFit="1" customWidth="1"/>
    <col min="2" max="2" width="12.421875" style="0" bestFit="1" customWidth="1"/>
    <col min="3" max="3" width="20.00390625" style="0" bestFit="1" customWidth="1"/>
    <col min="4" max="4" width="14.28125" style="0" bestFit="1" customWidth="1"/>
    <col min="5" max="5" width="28.7109375" style="0" customWidth="1"/>
    <col min="6" max="6" width="10.57421875" style="0" bestFit="1" customWidth="1"/>
    <col min="7" max="7" width="11.00390625" style="5" bestFit="1" customWidth="1"/>
    <col min="8" max="10" width="11.00390625" style="0" bestFit="1" customWidth="1"/>
    <col min="11" max="11" width="9.421875" style="0" bestFit="1" customWidth="1"/>
  </cols>
  <sheetData>
    <row r="1" spans="1:11" ht="27.75">
      <c r="A1" s="205" t="s">
        <v>191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5">
      <c r="A2" s="202" t="s">
        <v>61</v>
      </c>
      <c r="B2" s="203"/>
      <c r="C2" s="203"/>
      <c r="D2" s="203"/>
      <c r="E2" s="203"/>
      <c r="F2" s="203"/>
      <c r="G2" s="203"/>
      <c r="H2" s="203"/>
      <c r="I2" s="203"/>
      <c r="J2" s="203"/>
      <c r="K2" s="204"/>
    </row>
    <row r="3" spans="1:11" s="36" customFormat="1" ht="42">
      <c r="A3" s="68" t="s">
        <v>24</v>
      </c>
      <c r="B3" s="68" t="s">
        <v>0</v>
      </c>
      <c r="C3" s="68" t="s">
        <v>26</v>
      </c>
      <c r="D3" s="68" t="s">
        <v>27</v>
      </c>
      <c r="E3" s="68" t="s">
        <v>25</v>
      </c>
      <c r="F3" s="68" t="s">
        <v>28</v>
      </c>
      <c r="G3" s="68" t="s">
        <v>202</v>
      </c>
      <c r="H3" s="68" t="s">
        <v>203</v>
      </c>
      <c r="I3" s="68" t="s">
        <v>204</v>
      </c>
      <c r="J3" s="68" t="s">
        <v>205</v>
      </c>
      <c r="K3" s="68" t="s">
        <v>201</v>
      </c>
    </row>
    <row r="4" spans="1:11" s="1" customFormat="1" ht="22.5" customHeight="1">
      <c r="A4" s="66">
        <v>57355</v>
      </c>
      <c r="B4" s="15" t="s">
        <v>3</v>
      </c>
      <c r="C4" s="15" t="s">
        <v>30</v>
      </c>
      <c r="D4" s="15" t="s">
        <v>29</v>
      </c>
      <c r="E4" s="15" t="s">
        <v>40</v>
      </c>
      <c r="F4" s="16">
        <v>1.5</v>
      </c>
      <c r="G4" s="23">
        <v>1</v>
      </c>
      <c r="H4" s="23">
        <v>1</v>
      </c>
      <c r="I4" s="23">
        <v>1</v>
      </c>
      <c r="J4" s="23">
        <v>1</v>
      </c>
      <c r="K4" s="72"/>
    </row>
    <row r="5" spans="1:11" s="1" customFormat="1" ht="22.5" customHeight="1">
      <c r="A5" s="60">
        <v>57356</v>
      </c>
      <c r="B5" s="3" t="s">
        <v>4</v>
      </c>
      <c r="C5" s="3" t="s">
        <v>30</v>
      </c>
      <c r="D5" s="3" t="s">
        <v>29</v>
      </c>
      <c r="E5" s="3" t="s">
        <v>38</v>
      </c>
      <c r="F5" s="11">
        <v>1.5</v>
      </c>
      <c r="G5" s="33">
        <v>1</v>
      </c>
      <c r="H5" s="33">
        <v>1</v>
      </c>
      <c r="I5" s="33">
        <v>1</v>
      </c>
      <c r="J5" s="33">
        <v>1</v>
      </c>
      <c r="K5" s="69"/>
    </row>
    <row r="6" spans="1:11" s="1" customFormat="1" ht="22.5" customHeight="1">
      <c r="A6" s="60">
        <v>62908</v>
      </c>
      <c r="B6" s="3" t="s">
        <v>5</v>
      </c>
      <c r="C6" s="3" t="s">
        <v>32</v>
      </c>
      <c r="D6" s="3" t="s">
        <v>31</v>
      </c>
      <c r="E6" s="3" t="s">
        <v>39</v>
      </c>
      <c r="F6" s="11">
        <v>6</v>
      </c>
      <c r="G6" s="33">
        <v>1</v>
      </c>
      <c r="H6" s="33">
        <v>1</v>
      </c>
      <c r="I6" s="33">
        <v>1</v>
      </c>
      <c r="J6" s="33">
        <v>1</v>
      </c>
      <c r="K6" s="69"/>
    </row>
    <row r="7" spans="1:11" s="1" customFormat="1" ht="22.5" customHeight="1">
      <c r="A7" s="60">
        <v>64102</v>
      </c>
      <c r="B7" s="3" t="s">
        <v>6</v>
      </c>
      <c r="C7" s="3" t="s">
        <v>32</v>
      </c>
      <c r="D7" s="3" t="s">
        <v>31</v>
      </c>
      <c r="E7" s="3" t="s">
        <v>39</v>
      </c>
      <c r="F7" s="11">
        <v>6</v>
      </c>
      <c r="G7" s="33">
        <v>1</v>
      </c>
      <c r="H7" s="33">
        <v>1</v>
      </c>
      <c r="I7" s="33">
        <v>1</v>
      </c>
      <c r="J7" s="33">
        <v>1</v>
      </c>
      <c r="K7" s="69"/>
    </row>
    <row r="8" spans="1:11" s="1" customFormat="1" ht="22.5" customHeight="1">
      <c r="A8" s="60">
        <v>64103</v>
      </c>
      <c r="B8" s="3" t="s">
        <v>7</v>
      </c>
      <c r="C8" s="3" t="s">
        <v>32</v>
      </c>
      <c r="D8" s="3" t="s">
        <v>31</v>
      </c>
      <c r="E8" s="3" t="s">
        <v>39</v>
      </c>
      <c r="F8" s="11">
        <v>6</v>
      </c>
      <c r="G8" s="33">
        <v>1</v>
      </c>
      <c r="H8" s="33">
        <v>1</v>
      </c>
      <c r="I8" s="33">
        <v>1</v>
      </c>
      <c r="J8" s="33">
        <v>1</v>
      </c>
      <c r="K8" s="69"/>
    </row>
    <row r="9" spans="1:11" ht="15">
      <c r="A9" s="65"/>
      <c r="B9" s="8"/>
      <c r="C9" s="8"/>
      <c r="D9" s="8"/>
      <c r="E9" s="226" t="s">
        <v>190</v>
      </c>
      <c r="F9" s="226"/>
      <c r="G9" s="34">
        <f>SUM(G4:G8)</f>
        <v>5</v>
      </c>
      <c r="H9" s="34">
        <f>SUM(H4:H8)</f>
        <v>5</v>
      </c>
      <c r="I9" s="34">
        <f>SUM(I4:I8)</f>
        <v>5</v>
      </c>
      <c r="J9" s="34">
        <f>SUM(J4:J8)</f>
        <v>5</v>
      </c>
      <c r="K9" s="219"/>
    </row>
    <row r="10" spans="1:11" ht="15" customHeight="1">
      <c r="A10" s="58"/>
      <c r="B10" s="59"/>
      <c r="C10" s="59"/>
      <c r="D10" s="59"/>
      <c r="E10" s="211" t="s">
        <v>206</v>
      </c>
      <c r="F10" s="211"/>
      <c r="G10" s="215">
        <f>SUM(G9:J9)</f>
        <v>20</v>
      </c>
      <c r="H10" s="215"/>
      <c r="I10" s="215"/>
      <c r="J10" s="215"/>
      <c r="K10" s="220"/>
    </row>
    <row r="11" spans="1:10" ht="15">
      <c r="A11" s="8"/>
      <c r="B11" s="8"/>
      <c r="C11" s="8"/>
      <c r="D11" s="8"/>
      <c r="E11" s="8"/>
      <c r="F11" s="70"/>
      <c r="G11" s="70"/>
      <c r="H11" s="71"/>
      <c r="I11" s="71"/>
      <c r="J11" s="71"/>
    </row>
    <row r="12" spans="1:11" ht="15">
      <c r="A12" s="202" t="s">
        <v>60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4"/>
    </row>
    <row r="13" spans="1:11" s="6" customFormat="1" ht="42">
      <c r="A13" s="68" t="s">
        <v>24</v>
      </c>
      <c r="B13" s="68" t="s">
        <v>0</v>
      </c>
      <c r="C13" s="68" t="s">
        <v>26</v>
      </c>
      <c r="D13" s="68" t="s">
        <v>27</v>
      </c>
      <c r="E13" s="68" t="s">
        <v>25</v>
      </c>
      <c r="F13" s="68" t="s">
        <v>28</v>
      </c>
      <c r="G13" s="68" t="s">
        <v>202</v>
      </c>
      <c r="H13" s="68" t="s">
        <v>203</v>
      </c>
      <c r="I13" s="68" t="s">
        <v>204</v>
      </c>
      <c r="J13" s="68" t="s">
        <v>205</v>
      </c>
      <c r="K13" s="68" t="s">
        <v>201</v>
      </c>
    </row>
    <row r="14" spans="1:11" s="1" customFormat="1" ht="22.5" customHeight="1">
      <c r="A14" s="66">
        <v>65677</v>
      </c>
      <c r="B14" s="15" t="s">
        <v>1</v>
      </c>
      <c r="C14" s="15" t="s">
        <v>32</v>
      </c>
      <c r="D14" s="15" t="s">
        <v>33</v>
      </c>
      <c r="E14" s="15" t="s">
        <v>41</v>
      </c>
      <c r="F14" s="16" t="s">
        <v>34</v>
      </c>
      <c r="G14" s="23">
        <v>1</v>
      </c>
      <c r="H14" s="23">
        <v>1</v>
      </c>
      <c r="I14" s="23">
        <v>1</v>
      </c>
      <c r="J14" s="23">
        <v>1</v>
      </c>
      <c r="K14" s="67"/>
    </row>
    <row r="15" spans="1:11" ht="15">
      <c r="A15" s="65"/>
      <c r="B15" s="8"/>
      <c r="C15" s="8"/>
      <c r="D15" s="8"/>
      <c r="E15" s="217" t="s">
        <v>190</v>
      </c>
      <c r="F15" s="218"/>
      <c r="G15" s="24">
        <f>SUM(G14)</f>
        <v>1</v>
      </c>
      <c r="H15" s="24">
        <f>SUM(H14)</f>
        <v>1</v>
      </c>
      <c r="I15" s="24">
        <f>SUM(I14)</f>
        <v>1</v>
      </c>
      <c r="J15" s="24">
        <f>SUM(J14)</f>
        <v>1</v>
      </c>
      <c r="K15" s="206"/>
    </row>
    <row r="16" spans="1:11" ht="15">
      <c r="A16" s="58"/>
      <c r="B16" s="59"/>
      <c r="C16" s="59"/>
      <c r="D16" s="59"/>
      <c r="E16" s="211" t="s">
        <v>206</v>
      </c>
      <c r="F16" s="211"/>
      <c r="G16" s="210">
        <f>SUM(G15:J15)</f>
        <v>4</v>
      </c>
      <c r="H16" s="210"/>
      <c r="I16" s="210"/>
      <c r="J16" s="210"/>
      <c r="K16" s="207"/>
    </row>
    <row r="17" spans="1:10" ht="15">
      <c r="A17" s="8"/>
      <c r="B17" s="8"/>
      <c r="C17" s="8"/>
      <c r="D17" s="8"/>
      <c r="E17" s="8"/>
      <c r="F17" s="21"/>
      <c r="G17" s="21"/>
      <c r="H17" s="26"/>
      <c r="I17" s="26"/>
      <c r="J17" s="26"/>
    </row>
    <row r="18" spans="1:10" ht="15">
      <c r="A18" s="202" t="s">
        <v>59</v>
      </c>
      <c r="B18" s="203"/>
      <c r="C18" s="203"/>
      <c r="D18" s="203"/>
      <c r="E18" s="203"/>
      <c r="F18" s="203"/>
      <c r="G18" s="203"/>
      <c r="H18" s="203"/>
      <c r="I18" s="203"/>
      <c r="J18" s="204"/>
    </row>
    <row r="19" spans="1:10" s="36" customFormat="1" ht="52.5">
      <c r="A19" s="68" t="s">
        <v>24</v>
      </c>
      <c r="B19" s="68" t="s">
        <v>0</v>
      </c>
      <c r="C19" s="68" t="s">
        <v>26</v>
      </c>
      <c r="D19" s="68" t="s">
        <v>27</v>
      </c>
      <c r="E19" s="68" t="s">
        <v>25</v>
      </c>
      <c r="F19" s="68" t="s">
        <v>202</v>
      </c>
      <c r="G19" s="68" t="s">
        <v>203</v>
      </c>
      <c r="H19" s="68" t="s">
        <v>204</v>
      </c>
      <c r="I19" s="68" t="s">
        <v>205</v>
      </c>
      <c r="J19" s="68" t="s">
        <v>201</v>
      </c>
    </row>
    <row r="20" spans="1:10" s="1" customFormat="1" ht="22.5" customHeight="1">
      <c r="A20" s="66">
        <v>64097</v>
      </c>
      <c r="B20" s="15" t="s">
        <v>8</v>
      </c>
      <c r="C20" s="15" t="s">
        <v>32</v>
      </c>
      <c r="D20" s="15" t="s">
        <v>35</v>
      </c>
      <c r="E20" s="15" t="s">
        <v>39</v>
      </c>
      <c r="F20" s="23">
        <v>0</v>
      </c>
      <c r="G20" s="23">
        <v>1</v>
      </c>
      <c r="H20" s="23">
        <v>0</v>
      </c>
      <c r="I20" s="23">
        <v>1</v>
      </c>
      <c r="J20" s="67"/>
    </row>
    <row r="21" spans="1:10" s="1" customFormat="1" ht="22.5" customHeight="1">
      <c r="A21" s="60">
        <v>64098</v>
      </c>
      <c r="B21" s="3" t="s">
        <v>9</v>
      </c>
      <c r="C21" s="3" t="s">
        <v>32</v>
      </c>
      <c r="D21" s="3" t="s">
        <v>35</v>
      </c>
      <c r="E21" s="3" t="s">
        <v>39</v>
      </c>
      <c r="F21" s="33">
        <v>0</v>
      </c>
      <c r="G21" s="33">
        <v>1</v>
      </c>
      <c r="H21" s="33">
        <v>0</v>
      </c>
      <c r="I21" s="33">
        <v>1</v>
      </c>
      <c r="J21" s="61"/>
    </row>
    <row r="22" spans="1:10" s="1" customFormat="1" ht="22.5" customHeight="1">
      <c r="A22" s="60">
        <v>64099</v>
      </c>
      <c r="B22" s="3" t="s">
        <v>10</v>
      </c>
      <c r="C22" s="3" t="s">
        <v>32</v>
      </c>
      <c r="D22" s="3" t="s">
        <v>35</v>
      </c>
      <c r="E22" s="3" t="s">
        <v>39</v>
      </c>
      <c r="F22" s="33">
        <v>0</v>
      </c>
      <c r="G22" s="33">
        <v>1</v>
      </c>
      <c r="H22" s="33">
        <v>0</v>
      </c>
      <c r="I22" s="33">
        <v>1</v>
      </c>
      <c r="J22" s="61"/>
    </row>
    <row r="23" spans="1:10" s="1" customFormat="1" ht="22.5" customHeight="1">
      <c r="A23" s="60">
        <v>64110</v>
      </c>
      <c r="B23" s="3" t="s">
        <v>11</v>
      </c>
      <c r="C23" s="3" t="s">
        <v>32</v>
      </c>
      <c r="D23" s="3" t="s">
        <v>35</v>
      </c>
      <c r="E23" s="3" t="s">
        <v>39</v>
      </c>
      <c r="F23" s="33">
        <v>0</v>
      </c>
      <c r="G23" s="33">
        <v>1</v>
      </c>
      <c r="H23" s="33">
        <v>0</v>
      </c>
      <c r="I23" s="33">
        <v>1</v>
      </c>
      <c r="J23" s="61"/>
    </row>
    <row r="24" spans="1:10" s="1" customFormat="1" ht="22.5" customHeight="1">
      <c r="A24" s="60">
        <v>65674</v>
      </c>
      <c r="B24" s="3" t="s">
        <v>44</v>
      </c>
      <c r="C24" s="3" t="s">
        <v>12</v>
      </c>
      <c r="D24" s="3" t="s">
        <v>48</v>
      </c>
      <c r="E24" s="3" t="s">
        <v>41</v>
      </c>
      <c r="F24" s="33">
        <v>1</v>
      </c>
      <c r="G24" s="33">
        <v>0</v>
      </c>
      <c r="H24" s="33">
        <v>1</v>
      </c>
      <c r="I24" s="33">
        <v>0</v>
      </c>
      <c r="J24" s="61"/>
    </row>
    <row r="25" spans="1:10" s="1" customFormat="1" ht="22.5" customHeight="1">
      <c r="A25" s="60">
        <v>65675</v>
      </c>
      <c r="B25" s="3" t="s">
        <v>45</v>
      </c>
      <c r="C25" s="3" t="s">
        <v>12</v>
      </c>
      <c r="D25" s="3" t="s">
        <v>48</v>
      </c>
      <c r="E25" s="3" t="s">
        <v>46</v>
      </c>
      <c r="F25" s="33">
        <v>1</v>
      </c>
      <c r="G25" s="33">
        <v>0</v>
      </c>
      <c r="H25" s="33">
        <v>1</v>
      </c>
      <c r="I25" s="33">
        <v>0</v>
      </c>
      <c r="J25" s="61"/>
    </row>
    <row r="26" spans="1:10" s="1" customFormat="1" ht="22.5" customHeight="1">
      <c r="A26" s="60">
        <v>65862</v>
      </c>
      <c r="B26" s="3" t="s">
        <v>47</v>
      </c>
      <c r="C26" s="3" t="s">
        <v>12</v>
      </c>
      <c r="D26" s="3" t="s">
        <v>48</v>
      </c>
      <c r="E26" s="3" t="s">
        <v>40</v>
      </c>
      <c r="F26" s="33">
        <v>1</v>
      </c>
      <c r="G26" s="33">
        <v>0</v>
      </c>
      <c r="H26" s="33">
        <v>1</v>
      </c>
      <c r="I26" s="33">
        <v>0</v>
      </c>
      <c r="J26" s="61"/>
    </row>
    <row r="27" spans="1:10" s="1" customFormat="1" ht="22.5" customHeight="1">
      <c r="A27" s="60">
        <v>74671</v>
      </c>
      <c r="B27" s="3" t="s">
        <v>49</v>
      </c>
      <c r="C27" s="3" t="s">
        <v>32</v>
      </c>
      <c r="D27" s="3" t="s">
        <v>51</v>
      </c>
      <c r="E27" s="3" t="s">
        <v>38</v>
      </c>
      <c r="F27" s="33">
        <v>1</v>
      </c>
      <c r="G27" s="33">
        <v>0</v>
      </c>
      <c r="H27" s="33">
        <v>1</v>
      </c>
      <c r="I27" s="33">
        <v>0</v>
      </c>
      <c r="J27" s="61"/>
    </row>
    <row r="28" spans="1:10" s="1" customFormat="1" ht="22.5" customHeight="1">
      <c r="A28" s="60">
        <v>74672</v>
      </c>
      <c r="B28" s="3" t="s">
        <v>50</v>
      </c>
      <c r="C28" s="3" t="s">
        <v>32</v>
      </c>
      <c r="D28" s="3" t="s">
        <v>51</v>
      </c>
      <c r="E28" s="3" t="s">
        <v>38</v>
      </c>
      <c r="F28" s="33">
        <v>1</v>
      </c>
      <c r="G28" s="33">
        <v>0</v>
      </c>
      <c r="H28" s="33">
        <v>1</v>
      </c>
      <c r="I28" s="33">
        <v>0</v>
      </c>
      <c r="J28" s="61"/>
    </row>
    <row r="29" spans="1:10" s="1" customFormat="1" ht="22.5" customHeight="1">
      <c r="A29" s="62">
        <v>1827</v>
      </c>
      <c r="B29" s="50" t="s">
        <v>217</v>
      </c>
      <c r="C29" s="7" t="s">
        <v>12</v>
      </c>
      <c r="D29" s="7" t="s">
        <v>218</v>
      </c>
      <c r="E29" s="3" t="s">
        <v>38</v>
      </c>
      <c r="F29" s="33">
        <v>1</v>
      </c>
      <c r="G29" s="33">
        <v>0</v>
      </c>
      <c r="H29" s="33">
        <v>1</v>
      </c>
      <c r="I29" s="33">
        <v>0</v>
      </c>
      <c r="J29" s="61"/>
    </row>
    <row r="30" spans="1:10" s="10" customFormat="1" ht="14.25">
      <c r="A30" s="62"/>
      <c r="B30" s="7"/>
      <c r="C30" s="7"/>
      <c r="D30" s="7"/>
      <c r="E30" s="37" t="s">
        <v>190</v>
      </c>
      <c r="F30" s="38">
        <f>SUM(F20:F29)</f>
        <v>6</v>
      </c>
      <c r="G30" s="38">
        <f>SUM(G20:G29)</f>
        <v>4</v>
      </c>
      <c r="H30" s="38">
        <f>SUM(H20:H29)</f>
        <v>6</v>
      </c>
      <c r="I30" s="38">
        <f>SUM(I20:I29)</f>
        <v>4</v>
      </c>
      <c r="J30" s="200"/>
    </row>
    <row r="31" spans="1:10" s="10" customFormat="1" ht="15">
      <c r="A31" s="63"/>
      <c r="B31" s="64"/>
      <c r="C31" s="64"/>
      <c r="D31" s="211" t="s">
        <v>206</v>
      </c>
      <c r="E31" s="211"/>
      <c r="F31" s="210">
        <f>SUM(F30:I30)</f>
        <v>20</v>
      </c>
      <c r="G31" s="210"/>
      <c r="H31" s="210"/>
      <c r="I31" s="210"/>
      <c r="J31" s="201"/>
    </row>
    <row r="32" spans="1:7" s="10" customFormat="1" ht="18" customHeight="1">
      <c r="A32" s="216"/>
      <c r="B32" s="216"/>
      <c r="C32" s="216"/>
      <c r="D32" s="216"/>
      <c r="E32" s="7"/>
      <c r="F32" s="4"/>
      <c r="G32" s="9"/>
    </row>
    <row r="33" spans="1:10" ht="15">
      <c r="A33" s="202" t="s">
        <v>52</v>
      </c>
      <c r="B33" s="203"/>
      <c r="C33" s="203"/>
      <c r="D33" s="203"/>
      <c r="E33" s="203"/>
      <c r="F33" s="203"/>
      <c r="G33" s="203"/>
      <c r="H33" s="203"/>
      <c r="I33" s="203"/>
      <c r="J33" s="204"/>
    </row>
    <row r="34" spans="1:10" s="36" customFormat="1" ht="52.5">
      <c r="A34" s="68" t="s">
        <v>24</v>
      </c>
      <c r="B34" s="68" t="s">
        <v>0</v>
      </c>
      <c r="C34" s="68" t="s">
        <v>26</v>
      </c>
      <c r="D34" s="68" t="s">
        <v>27</v>
      </c>
      <c r="E34" s="68" t="s">
        <v>25</v>
      </c>
      <c r="F34" s="68" t="s">
        <v>202</v>
      </c>
      <c r="G34" s="68" t="s">
        <v>203</v>
      </c>
      <c r="H34" s="68" t="s">
        <v>204</v>
      </c>
      <c r="I34" s="68" t="s">
        <v>205</v>
      </c>
      <c r="J34" s="68" t="s">
        <v>201</v>
      </c>
    </row>
    <row r="35" spans="1:10" s="1" customFormat="1" ht="22.5" customHeight="1">
      <c r="A35" s="76">
        <v>54626</v>
      </c>
      <c r="B35" s="15" t="s">
        <v>14</v>
      </c>
      <c r="C35" s="15" t="s">
        <v>13</v>
      </c>
      <c r="D35" s="15" t="s">
        <v>53</v>
      </c>
      <c r="E35" s="15" t="s">
        <v>2</v>
      </c>
      <c r="F35" s="77">
        <v>0</v>
      </c>
      <c r="G35" s="77">
        <v>1</v>
      </c>
      <c r="H35" s="77">
        <v>0</v>
      </c>
      <c r="I35" s="77">
        <v>1</v>
      </c>
      <c r="J35" s="75"/>
    </row>
    <row r="36" spans="1:10" s="1" customFormat="1" ht="22.5" customHeight="1">
      <c r="A36" s="73">
        <v>64109</v>
      </c>
      <c r="B36" s="3" t="s">
        <v>20</v>
      </c>
      <c r="C36" s="3" t="s">
        <v>32</v>
      </c>
      <c r="D36" s="3" t="s">
        <v>54</v>
      </c>
      <c r="E36" s="3" t="s">
        <v>38</v>
      </c>
      <c r="F36" s="27">
        <v>0</v>
      </c>
      <c r="G36" s="27">
        <v>1</v>
      </c>
      <c r="H36" s="27">
        <v>0</v>
      </c>
      <c r="I36" s="27">
        <v>1</v>
      </c>
      <c r="J36" s="74"/>
    </row>
    <row r="37" spans="1:10" s="1" customFormat="1" ht="22.5" customHeight="1">
      <c r="A37" s="73">
        <v>57357</v>
      </c>
      <c r="B37" s="3" t="s">
        <v>15</v>
      </c>
      <c r="C37" s="3" t="s">
        <v>32</v>
      </c>
      <c r="D37" s="3" t="s">
        <v>54</v>
      </c>
      <c r="E37" s="3" t="s">
        <v>39</v>
      </c>
      <c r="F37" s="27">
        <v>0</v>
      </c>
      <c r="G37" s="27">
        <v>1</v>
      </c>
      <c r="H37" s="27">
        <v>0</v>
      </c>
      <c r="I37" s="27">
        <v>1</v>
      </c>
      <c r="J37" s="74"/>
    </row>
    <row r="38" spans="1:10" s="1" customFormat="1" ht="22.5" customHeight="1">
      <c r="A38" s="73">
        <v>57358</v>
      </c>
      <c r="B38" s="3" t="s">
        <v>16</v>
      </c>
      <c r="C38" s="3" t="s">
        <v>32</v>
      </c>
      <c r="D38" s="3" t="s">
        <v>54</v>
      </c>
      <c r="E38" s="3" t="s">
        <v>39</v>
      </c>
      <c r="F38" s="27">
        <v>0</v>
      </c>
      <c r="G38" s="27">
        <v>1</v>
      </c>
      <c r="H38" s="27">
        <v>0</v>
      </c>
      <c r="I38" s="27">
        <v>1</v>
      </c>
      <c r="J38" s="74"/>
    </row>
    <row r="39" spans="1:10" s="1" customFormat="1" ht="22.5" customHeight="1">
      <c r="A39" s="73">
        <v>60064</v>
      </c>
      <c r="B39" s="3" t="s">
        <v>17</v>
      </c>
      <c r="C39" s="3" t="s">
        <v>32</v>
      </c>
      <c r="D39" s="3" t="s">
        <v>54</v>
      </c>
      <c r="E39" s="3" t="s">
        <v>39</v>
      </c>
      <c r="F39" s="27">
        <v>0</v>
      </c>
      <c r="G39" s="27">
        <v>1</v>
      </c>
      <c r="H39" s="27">
        <v>0</v>
      </c>
      <c r="I39" s="27">
        <v>1</v>
      </c>
      <c r="J39" s="74"/>
    </row>
    <row r="40" spans="1:10" s="1" customFormat="1" ht="22.5" customHeight="1">
      <c r="A40" s="73">
        <v>64100</v>
      </c>
      <c r="B40" s="3" t="s">
        <v>18</v>
      </c>
      <c r="C40" s="3" t="s">
        <v>32</v>
      </c>
      <c r="D40" s="3" t="s">
        <v>54</v>
      </c>
      <c r="E40" s="3" t="s">
        <v>39</v>
      </c>
      <c r="F40" s="27">
        <v>0</v>
      </c>
      <c r="G40" s="27">
        <v>1</v>
      </c>
      <c r="H40" s="27">
        <v>0</v>
      </c>
      <c r="I40" s="27">
        <v>1</v>
      </c>
      <c r="J40" s="74"/>
    </row>
    <row r="41" spans="1:10" s="1" customFormat="1" ht="22.5" customHeight="1">
      <c r="A41" s="73">
        <v>64101</v>
      </c>
      <c r="B41" s="3" t="s">
        <v>19</v>
      </c>
      <c r="C41" s="3" t="s">
        <v>32</v>
      </c>
      <c r="D41" s="3" t="s">
        <v>54</v>
      </c>
      <c r="E41" s="3" t="s">
        <v>39</v>
      </c>
      <c r="F41" s="27">
        <v>0</v>
      </c>
      <c r="G41" s="27">
        <v>1</v>
      </c>
      <c r="H41" s="27">
        <v>0</v>
      </c>
      <c r="I41" s="27">
        <v>1</v>
      </c>
      <c r="J41" s="74"/>
    </row>
    <row r="42" spans="1:10" s="1" customFormat="1" ht="22.5" customHeight="1">
      <c r="A42" s="73">
        <v>64108</v>
      </c>
      <c r="B42" s="3" t="s">
        <v>20</v>
      </c>
      <c r="C42" s="3" t="s">
        <v>32</v>
      </c>
      <c r="D42" s="3" t="s">
        <v>54</v>
      </c>
      <c r="E42" s="3" t="s">
        <v>2</v>
      </c>
      <c r="F42" s="27">
        <v>0</v>
      </c>
      <c r="G42" s="27">
        <v>1</v>
      </c>
      <c r="H42" s="27">
        <v>0</v>
      </c>
      <c r="I42" s="27">
        <v>1</v>
      </c>
      <c r="J42" s="74"/>
    </row>
    <row r="43" spans="1:10" s="1" customFormat="1" ht="22.5" customHeight="1">
      <c r="A43" s="73">
        <v>65676</v>
      </c>
      <c r="B43" s="3" t="s">
        <v>21</v>
      </c>
      <c r="C43" s="3" t="s">
        <v>32</v>
      </c>
      <c r="D43" s="3" t="s">
        <v>54</v>
      </c>
      <c r="E43" s="3" t="s">
        <v>41</v>
      </c>
      <c r="F43" s="27">
        <v>0</v>
      </c>
      <c r="G43" s="27">
        <v>1</v>
      </c>
      <c r="H43" s="27">
        <v>0</v>
      </c>
      <c r="I43" s="27">
        <v>1</v>
      </c>
      <c r="J43" s="74"/>
    </row>
    <row r="44" spans="1:10" s="10" customFormat="1" ht="14.25">
      <c r="A44" s="62"/>
      <c r="B44" s="7"/>
      <c r="C44" s="7"/>
      <c r="D44" s="7"/>
      <c r="E44" s="22" t="s">
        <v>190</v>
      </c>
      <c r="F44" s="24">
        <f>SUM(F35:F43)</f>
        <v>0</v>
      </c>
      <c r="G44" s="24">
        <f>SUM(G35:G43)</f>
        <v>9</v>
      </c>
      <c r="H44" s="24">
        <f>SUM(H35:H43)</f>
        <v>0</v>
      </c>
      <c r="I44" s="24">
        <f>SUM(I35:I43)</f>
        <v>9</v>
      </c>
      <c r="J44" s="200"/>
    </row>
    <row r="45" spans="1:10" s="10" customFormat="1" ht="15">
      <c r="A45" s="63"/>
      <c r="B45" s="64"/>
      <c r="C45" s="64"/>
      <c r="D45" s="211" t="s">
        <v>206</v>
      </c>
      <c r="E45" s="211"/>
      <c r="F45" s="212">
        <f>SUM(F44:I44)</f>
        <v>18</v>
      </c>
      <c r="G45" s="213"/>
      <c r="H45" s="213"/>
      <c r="I45" s="213"/>
      <c r="J45" s="201"/>
    </row>
    <row r="46" spans="1:9" s="10" customFormat="1" ht="14.25">
      <c r="A46" s="13"/>
      <c r="B46" s="7"/>
      <c r="C46" s="7"/>
      <c r="D46" s="7"/>
      <c r="E46" s="25"/>
      <c r="F46" s="26"/>
      <c r="G46" s="26"/>
      <c r="H46" s="26"/>
      <c r="I46" s="26"/>
    </row>
    <row r="47" spans="1:10" ht="15">
      <c r="A47" s="202" t="s">
        <v>55</v>
      </c>
      <c r="B47" s="203"/>
      <c r="C47" s="203"/>
      <c r="D47" s="203"/>
      <c r="E47" s="203"/>
      <c r="F47" s="203"/>
      <c r="G47" s="203"/>
      <c r="H47" s="203"/>
      <c r="I47" s="203"/>
      <c r="J47" s="204"/>
    </row>
    <row r="48" spans="1:10" s="36" customFormat="1" ht="52.5">
      <c r="A48" s="214" t="s">
        <v>56</v>
      </c>
      <c r="B48" s="227"/>
      <c r="C48" s="227"/>
      <c r="D48" s="214" t="s">
        <v>25</v>
      </c>
      <c r="E48" s="214"/>
      <c r="F48" s="68" t="s">
        <v>202</v>
      </c>
      <c r="G48" s="68" t="s">
        <v>203</v>
      </c>
      <c r="H48" s="68" t="s">
        <v>204</v>
      </c>
      <c r="I48" s="68" t="s">
        <v>205</v>
      </c>
      <c r="J48" s="68" t="s">
        <v>201</v>
      </c>
    </row>
    <row r="49" spans="1:10" ht="23.25" customHeight="1">
      <c r="A49" s="224" t="s">
        <v>57</v>
      </c>
      <c r="B49" s="225"/>
      <c r="C49" s="225"/>
      <c r="D49" s="225" t="s">
        <v>39</v>
      </c>
      <c r="E49" s="225"/>
      <c r="F49" s="18">
        <v>0</v>
      </c>
      <c r="G49" s="18">
        <v>1</v>
      </c>
      <c r="H49" s="18">
        <v>0</v>
      </c>
      <c r="I49" s="18">
        <v>1</v>
      </c>
      <c r="J49" s="75"/>
    </row>
    <row r="50" spans="1:10" ht="23.25" customHeight="1">
      <c r="A50" s="222" t="s">
        <v>58</v>
      </c>
      <c r="B50" s="221"/>
      <c r="C50" s="221"/>
      <c r="D50" s="221" t="s">
        <v>39</v>
      </c>
      <c r="E50" s="221"/>
      <c r="F50" s="19">
        <v>0</v>
      </c>
      <c r="G50" s="19">
        <v>1</v>
      </c>
      <c r="H50" s="19">
        <v>0</v>
      </c>
      <c r="I50" s="19">
        <v>1</v>
      </c>
      <c r="J50" s="74"/>
    </row>
    <row r="51" spans="1:10" s="10" customFormat="1" ht="14.25">
      <c r="A51" s="62"/>
      <c r="B51" s="7"/>
      <c r="C51" s="7"/>
      <c r="D51" s="7"/>
      <c r="E51" s="22" t="s">
        <v>190</v>
      </c>
      <c r="F51" s="24">
        <f>SUM(F49:F50)</f>
        <v>0</v>
      </c>
      <c r="G51" s="24">
        <f>SUM(G49:G50)</f>
        <v>2</v>
      </c>
      <c r="H51" s="24">
        <f>SUM(H49:H50)</f>
        <v>0</v>
      </c>
      <c r="I51" s="24">
        <f>SUM(I49:I50)</f>
        <v>2</v>
      </c>
      <c r="J51" s="200"/>
    </row>
    <row r="52" spans="1:10" s="10" customFormat="1" ht="15">
      <c r="A52" s="63"/>
      <c r="B52" s="64"/>
      <c r="C52" s="64"/>
      <c r="D52" s="211" t="s">
        <v>206</v>
      </c>
      <c r="E52" s="211"/>
      <c r="F52" s="213">
        <f>SUM(F51:I51)</f>
        <v>4</v>
      </c>
      <c r="G52" s="213"/>
      <c r="H52" s="213"/>
      <c r="I52" s="213"/>
      <c r="J52" s="201"/>
    </row>
    <row r="53" spans="1:11" ht="14.25">
      <c r="A53" s="13"/>
      <c r="B53" s="7"/>
      <c r="C53" s="7"/>
      <c r="D53" s="7"/>
      <c r="E53" s="25"/>
      <c r="F53" s="26"/>
      <c r="G53" s="26"/>
      <c r="H53" s="26"/>
      <c r="I53" s="26"/>
      <c r="J53" s="10"/>
      <c r="K53" s="10"/>
    </row>
    <row r="54" spans="1:11" ht="15">
      <c r="A54" s="202" t="s">
        <v>585</v>
      </c>
      <c r="B54" s="203"/>
      <c r="C54" s="203"/>
      <c r="D54" s="203"/>
      <c r="E54" s="203"/>
      <c r="F54" s="203"/>
      <c r="G54" s="203"/>
      <c r="H54" s="203"/>
      <c r="I54" s="203"/>
      <c r="J54" s="203"/>
      <c r="K54" s="204"/>
    </row>
    <row r="55" spans="1:11" s="103" customFormat="1" ht="52.5">
      <c r="A55" s="68" t="s">
        <v>24</v>
      </c>
      <c r="B55" s="68" t="s">
        <v>0</v>
      </c>
      <c r="C55" s="68" t="s">
        <v>26</v>
      </c>
      <c r="D55" s="68" t="s">
        <v>27</v>
      </c>
      <c r="E55" s="68" t="s">
        <v>25</v>
      </c>
      <c r="F55" s="68" t="s">
        <v>202</v>
      </c>
      <c r="G55" s="68" t="s">
        <v>203</v>
      </c>
      <c r="H55" s="68" t="s">
        <v>204</v>
      </c>
      <c r="I55" s="68" t="s">
        <v>205</v>
      </c>
      <c r="J55" s="68" t="s">
        <v>201</v>
      </c>
      <c r="K55" s="192"/>
    </row>
    <row r="56" spans="1:10" s="146" customFormat="1" ht="12.75">
      <c r="A56" s="228"/>
      <c r="B56" s="229"/>
      <c r="C56" s="229"/>
      <c r="D56" s="229"/>
      <c r="E56" s="229"/>
      <c r="F56" s="145">
        <v>0</v>
      </c>
      <c r="G56" s="145">
        <v>0</v>
      </c>
      <c r="H56" s="145">
        <v>0</v>
      </c>
      <c r="I56" s="145">
        <v>0</v>
      </c>
      <c r="J56" s="143"/>
    </row>
    <row r="57" spans="1:11" ht="14.25">
      <c r="A57" s="62"/>
      <c r="B57" s="7"/>
      <c r="C57" s="7"/>
      <c r="D57" s="7"/>
      <c r="E57" s="22" t="s">
        <v>190</v>
      </c>
      <c r="F57" s="24">
        <f>SUM(F56:F56)</f>
        <v>0</v>
      </c>
      <c r="G57" s="24">
        <f>SUM(G56:G56)</f>
        <v>0</v>
      </c>
      <c r="H57" s="24">
        <f>SUM(H56:H56)</f>
        <v>0</v>
      </c>
      <c r="I57" s="24">
        <f>SUM(I56:I56)</f>
        <v>0</v>
      </c>
      <c r="J57" s="219"/>
      <c r="K57" s="10"/>
    </row>
    <row r="58" spans="1:11" ht="15">
      <c r="A58" s="63"/>
      <c r="B58" s="64"/>
      <c r="C58" s="64"/>
      <c r="D58" s="211" t="s">
        <v>206</v>
      </c>
      <c r="E58" s="211"/>
      <c r="F58" s="213">
        <f>SUM(F57:I57)</f>
        <v>0</v>
      </c>
      <c r="G58" s="213"/>
      <c r="H58" s="213"/>
      <c r="I58" s="213"/>
      <c r="J58" s="220"/>
      <c r="K58" s="10"/>
    </row>
    <row r="59" spans="1:11" ht="27.75">
      <c r="A59" s="205" t="s">
        <v>192</v>
      </c>
      <c r="B59" s="205"/>
      <c r="C59" s="205"/>
      <c r="D59" s="205"/>
      <c r="E59" s="205"/>
      <c r="F59" s="205"/>
      <c r="G59" s="205"/>
      <c r="H59" s="205"/>
      <c r="I59" s="205"/>
      <c r="J59" s="205"/>
      <c r="K59" s="205"/>
    </row>
    <row r="60" spans="1:10" ht="15">
      <c r="A60" s="202" t="s">
        <v>509</v>
      </c>
      <c r="B60" s="203"/>
      <c r="C60" s="203"/>
      <c r="D60" s="203"/>
      <c r="E60" s="203"/>
      <c r="F60" s="203"/>
      <c r="G60" s="203"/>
      <c r="H60" s="203"/>
      <c r="I60" s="203"/>
      <c r="J60" s="204"/>
    </row>
    <row r="61" spans="1:10" s="96" customFormat="1" ht="52.5">
      <c r="A61" s="95" t="s">
        <v>24</v>
      </c>
      <c r="B61" s="95" t="s">
        <v>0</v>
      </c>
      <c r="C61" s="95" t="s">
        <v>26</v>
      </c>
      <c r="D61" s="95" t="s">
        <v>27</v>
      </c>
      <c r="E61" s="95" t="s">
        <v>25</v>
      </c>
      <c r="F61" s="68" t="s">
        <v>202</v>
      </c>
      <c r="G61" s="68" t="s">
        <v>203</v>
      </c>
      <c r="H61" s="68" t="s">
        <v>204</v>
      </c>
      <c r="I61" s="68" t="s">
        <v>205</v>
      </c>
      <c r="J61" s="68" t="s">
        <v>201</v>
      </c>
    </row>
    <row r="62" spans="1:10" s="1" customFormat="1" ht="22.5" customHeight="1">
      <c r="A62" s="84">
        <v>59545</v>
      </c>
      <c r="B62" s="78" t="s">
        <v>22</v>
      </c>
      <c r="C62" s="78" t="s">
        <v>43</v>
      </c>
      <c r="D62" s="78" t="s">
        <v>42</v>
      </c>
      <c r="E62" s="78" t="s">
        <v>38</v>
      </c>
      <c r="F62" s="79">
        <v>1</v>
      </c>
      <c r="G62" s="79">
        <v>1</v>
      </c>
      <c r="H62" s="79">
        <v>1</v>
      </c>
      <c r="I62" s="79">
        <v>1</v>
      </c>
      <c r="J62" s="85"/>
    </row>
    <row r="63" spans="1:10" s="12" customFormat="1" ht="22.5" customHeight="1">
      <c r="A63" s="86">
        <v>59546</v>
      </c>
      <c r="B63" s="39" t="s">
        <v>23</v>
      </c>
      <c r="C63" s="39" t="s">
        <v>43</v>
      </c>
      <c r="D63" s="39" t="s">
        <v>42</v>
      </c>
      <c r="E63" s="39" t="s">
        <v>37</v>
      </c>
      <c r="F63" s="40">
        <v>1</v>
      </c>
      <c r="G63" s="40">
        <v>1</v>
      </c>
      <c r="H63" s="40">
        <v>1</v>
      </c>
      <c r="I63" s="40">
        <v>1</v>
      </c>
      <c r="J63" s="87"/>
    </row>
    <row r="64" spans="1:10" s="12" customFormat="1" ht="22.5" customHeight="1">
      <c r="A64" s="88">
        <v>78996</v>
      </c>
      <c r="B64" s="41" t="s">
        <v>207</v>
      </c>
      <c r="C64" s="42" t="s">
        <v>43</v>
      </c>
      <c r="D64" s="43" t="s">
        <v>208</v>
      </c>
      <c r="E64" s="42" t="s">
        <v>36</v>
      </c>
      <c r="F64" s="40">
        <v>1</v>
      </c>
      <c r="G64" s="40">
        <v>1</v>
      </c>
      <c r="H64" s="40">
        <v>1</v>
      </c>
      <c r="I64" s="40">
        <v>1</v>
      </c>
      <c r="J64" s="87"/>
    </row>
    <row r="65" spans="1:10" s="10" customFormat="1" ht="14.25">
      <c r="A65" s="86"/>
      <c r="B65" s="39"/>
      <c r="C65" s="39"/>
      <c r="D65" s="39"/>
      <c r="E65" s="44" t="s">
        <v>190</v>
      </c>
      <c r="F65" s="45">
        <f>SUM(F62:F64)</f>
        <v>3</v>
      </c>
      <c r="G65" s="45">
        <f>SUM(G62:G64)</f>
        <v>3</v>
      </c>
      <c r="H65" s="45">
        <f>SUM(H62:H64)</f>
        <v>3</v>
      </c>
      <c r="I65" s="45">
        <f>SUM(F62:F64)</f>
        <v>3</v>
      </c>
      <c r="J65" s="200"/>
    </row>
    <row r="66" spans="1:10" s="10" customFormat="1" ht="15">
      <c r="A66" s="63"/>
      <c r="B66" s="64"/>
      <c r="C66" s="64"/>
      <c r="D66" s="223" t="s">
        <v>206</v>
      </c>
      <c r="E66" s="223"/>
      <c r="F66" s="208">
        <f>SUM(F65:I65)</f>
        <v>12</v>
      </c>
      <c r="G66" s="209"/>
      <c r="H66" s="209"/>
      <c r="I66" s="209"/>
      <c r="J66" s="201"/>
    </row>
    <row r="67" spans="1:11" ht="27.75">
      <c r="A67" s="205" t="s">
        <v>193</v>
      </c>
      <c r="B67" s="205"/>
      <c r="C67" s="205"/>
      <c r="D67" s="205"/>
      <c r="E67" s="205"/>
      <c r="F67" s="205"/>
      <c r="G67" s="205"/>
      <c r="H67" s="205"/>
      <c r="I67" s="205"/>
      <c r="J67" s="205"/>
      <c r="K67" s="205"/>
    </row>
    <row r="68" spans="1:11" ht="15">
      <c r="A68" s="202" t="s">
        <v>228</v>
      </c>
      <c r="B68" s="203"/>
      <c r="C68" s="203"/>
      <c r="D68" s="203"/>
      <c r="E68" s="203"/>
      <c r="F68" s="203"/>
      <c r="G68" s="203"/>
      <c r="H68" s="203"/>
      <c r="I68" s="203"/>
      <c r="J68" s="203"/>
      <c r="K68" s="204"/>
    </row>
    <row r="69" spans="1:11" s="36" customFormat="1" ht="42">
      <c r="A69" s="68" t="s">
        <v>24</v>
      </c>
      <c r="B69" s="68" t="s">
        <v>0</v>
      </c>
      <c r="C69" s="68" t="s">
        <v>26</v>
      </c>
      <c r="D69" s="68" t="s">
        <v>27</v>
      </c>
      <c r="E69" s="68" t="s">
        <v>25</v>
      </c>
      <c r="F69" s="68" t="s">
        <v>28</v>
      </c>
      <c r="G69" s="68" t="s">
        <v>202</v>
      </c>
      <c r="H69" s="68" t="s">
        <v>203</v>
      </c>
      <c r="I69" s="68" t="s">
        <v>204</v>
      </c>
      <c r="J69" s="68" t="s">
        <v>205</v>
      </c>
      <c r="K69" s="68" t="s">
        <v>201</v>
      </c>
    </row>
    <row r="70" spans="1:11" s="1" customFormat="1" ht="12.75">
      <c r="A70" s="66"/>
      <c r="B70" s="15"/>
      <c r="C70" s="15"/>
      <c r="D70" s="15"/>
      <c r="E70" s="15"/>
      <c r="F70" s="16"/>
      <c r="G70" s="29"/>
      <c r="H70" s="29"/>
      <c r="I70" s="29"/>
      <c r="J70" s="29"/>
      <c r="K70" s="75"/>
    </row>
    <row r="71" spans="1:11" ht="14.25">
      <c r="A71" s="80"/>
      <c r="B71" s="81"/>
      <c r="C71" s="81"/>
      <c r="D71" s="81"/>
      <c r="E71" s="217" t="s">
        <v>190</v>
      </c>
      <c r="F71" s="218"/>
      <c r="G71" s="24">
        <f>SUM(G66:G70)</f>
        <v>0</v>
      </c>
      <c r="H71" s="24">
        <f>SUM(H66:H70)</f>
        <v>0</v>
      </c>
      <c r="I71" s="24">
        <f>SUM(I66:I70)</f>
        <v>0</v>
      </c>
      <c r="J71" s="24">
        <f>SUM(J66:J70)</f>
        <v>0</v>
      </c>
      <c r="K71" s="200"/>
    </row>
    <row r="72" spans="1:11" ht="15">
      <c r="A72" s="82"/>
      <c r="B72" s="83"/>
      <c r="C72" s="83"/>
      <c r="D72" s="83"/>
      <c r="E72" s="211" t="s">
        <v>206</v>
      </c>
      <c r="F72" s="211"/>
      <c r="G72" s="210">
        <f>SUM(G71:J71)</f>
        <v>0</v>
      </c>
      <c r="H72" s="210"/>
      <c r="I72" s="210"/>
      <c r="J72" s="210"/>
      <c r="K72" s="201"/>
    </row>
  </sheetData>
  <sheetProtection/>
  <mergeCells count="47">
    <mergeCell ref="J57:J58"/>
    <mergeCell ref="D58:E58"/>
    <mergeCell ref="F58:I58"/>
    <mergeCell ref="A54:K54"/>
    <mergeCell ref="A48:C48"/>
    <mergeCell ref="A56:C56"/>
    <mergeCell ref="D56:E56"/>
    <mergeCell ref="D49:E49"/>
    <mergeCell ref="A2:K2"/>
    <mergeCell ref="K9:K10"/>
    <mergeCell ref="E71:F71"/>
    <mergeCell ref="E72:F72"/>
    <mergeCell ref="G72:J72"/>
    <mergeCell ref="D50:E50"/>
    <mergeCell ref="A50:C50"/>
    <mergeCell ref="D66:E66"/>
    <mergeCell ref="A49:C49"/>
    <mergeCell ref="E9:F9"/>
    <mergeCell ref="J51:J52"/>
    <mergeCell ref="D48:E48"/>
    <mergeCell ref="G10:J10"/>
    <mergeCell ref="A32:D32"/>
    <mergeCell ref="E10:F10"/>
    <mergeCell ref="E15:F15"/>
    <mergeCell ref="E16:F16"/>
    <mergeCell ref="G16:J16"/>
    <mergeCell ref="J30:J31"/>
    <mergeCell ref="J44:J45"/>
    <mergeCell ref="F66:I66"/>
    <mergeCell ref="F31:I31"/>
    <mergeCell ref="D31:E31"/>
    <mergeCell ref="D45:E45"/>
    <mergeCell ref="F45:I45"/>
    <mergeCell ref="F52:I52"/>
    <mergeCell ref="D52:E52"/>
    <mergeCell ref="A60:J60"/>
    <mergeCell ref="A47:J47"/>
    <mergeCell ref="J65:J66"/>
    <mergeCell ref="K71:K72"/>
    <mergeCell ref="A68:K68"/>
    <mergeCell ref="A1:K1"/>
    <mergeCell ref="A59:K59"/>
    <mergeCell ref="A67:K67"/>
    <mergeCell ref="K15:K16"/>
    <mergeCell ref="A12:K12"/>
    <mergeCell ref="A18:J18"/>
    <mergeCell ref="A33:J33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82" r:id="rId1"/>
  <headerFooter alignWithMargins="0">
    <oddHeader>&amp;CAllegato A1</oddHeader>
    <oddFooter>&amp;CELENCO APPARECCHIATURE E LOCALI DA SOTTOPORRE A VERIFICA - AUSL DI IMOLA</oddFooter>
  </headerFooter>
  <rowBreaks count="4" manualBreakCount="4">
    <brk id="17" min="2" max="10" man="1"/>
    <brk id="31" min="2" max="10" man="1"/>
    <brk id="58" max="255" man="1"/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94"/>
  <sheetViews>
    <sheetView view="pageBreakPreview" zoomScaleSheetLayoutView="100" zoomScalePageLayoutView="0" workbookViewId="0" topLeftCell="A64">
      <selection activeCell="A73" sqref="A73:IV78"/>
    </sheetView>
  </sheetViews>
  <sheetFormatPr defaultColWidth="9.140625" defaultRowHeight="12.75"/>
  <cols>
    <col min="1" max="1" width="9.421875" style="0" bestFit="1" customWidth="1"/>
    <col min="2" max="2" width="12.421875" style="57" bestFit="1" customWidth="1"/>
    <col min="3" max="5" width="28.7109375" style="0" customWidth="1"/>
    <col min="6" max="6" width="10.7109375" style="0" customWidth="1"/>
    <col min="7" max="7" width="11.28125" style="5" customWidth="1"/>
    <col min="8" max="11" width="11.28125" style="0" customWidth="1"/>
  </cols>
  <sheetData>
    <row r="1" spans="1:11" ht="27.75">
      <c r="A1" s="205" t="s">
        <v>194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5">
      <c r="A2" s="202" t="s">
        <v>61</v>
      </c>
      <c r="B2" s="203"/>
      <c r="C2" s="203"/>
      <c r="D2" s="203"/>
      <c r="E2" s="203"/>
      <c r="F2" s="203"/>
      <c r="G2" s="203"/>
      <c r="H2" s="203"/>
      <c r="I2" s="203"/>
      <c r="J2" s="203"/>
      <c r="K2" s="204"/>
    </row>
    <row r="3" spans="1:11" s="6" customFormat="1" ht="42">
      <c r="A3" s="68" t="s">
        <v>24</v>
      </c>
      <c r="B3" s="97" t="s">
        <v>0</v>
      </c>
      <c r="C3" s="68" t="s">
        <v>26</v>
      </c>
      <c r="D3" s="68" t="s">
        <v>27</v>
      </c>
      <c r="E3" s="68" t="s">
        <v>25</v>
      </c>
      <c r="F3" s="68" t="s">
        <v>28</v>
      </c>
      <c r="G3" s="68" t="s">
        <v>202</v>
      </c>
      <c r="H3" s="68" t="s">
        <v>203</v>
      </c>
      <c r="I3" s="68" t="s">
        <v>204</v>
      </c>
      <c r="J3" s="68" t="s">
        <v>205</v>
      </c>
      <c r="K3" s="68" t="s">
        <v>201</v>
      </c>
    </row>
    <row r="4" spans="1:11" s="1" customFormat="1" ht="21" customHeight="1">
      <c r="A4" s="66" t="s">
        <v>62</v>
      </c>
      <c r="B4" s="14">
        <v>12368</v>
      </c>
      <c r="C4" s="15" t="s">
        <v>63</v>
      </c>
      <c r="D4" s="15" t="s">
        <v>64</v>
      </c>
      <c r="E4" s="15" t="s">
        <v>65</v>
      </c>
      <c r="F4" s="16">
        <v>4</v>
      </c>
      <c r="G4" s="89">
        <v>1</v>
      </c>
      <c r="H4" s="89">
        <v>1</v>
      </c>
      <c r="I4" s="89">
        <v>1</v>
      </c>
      <c r="J4" s="89">
        <v>1</v>
      </c>
      <c r="K4" s="90"/>
    </row>
    <row r="5" spans="1:11" s="1" customFormat="1" ht="21" customHeight="1">
      <c r="A5" s="60" t="s">
        <v>66</v>
      </c>
      <c r="B5" s="2">
        <v>10825</v>
      </c>
      <c r="C5" s="3" t="s">
        <v>63</v>
      </c>
      <c r="D5" s="3" t="s">
        <v>67</v>
      </c>
      <c r="E5" s="3" t="s">
        <v>65</v>
      </c>
      <c r="F5" s="11">
        <v>2</v>
      </c>
      <c r="G5" s="32">
        <v>1</v>
      </c>
      <c r="H5" s="32">
        <v>1</v>
      </c>
      <c r="I5" s="32">
        <v>1</v>
      </c>
      <c r="J5" s="32">
        <v>1</v>
      </c>
      <c r="K5" s="90"/>
    </row>
    <row r="6" spans="1:11" s="1" customFormat="1" ht="21" customHeight="1">
      <c r="A6" s="60" t="s">
        <v>68</v>
      </c>
      <c r="B6" s="2">
        <v>12990</v>
      </c>
      <c r="C6" s="3" t="s">
        <v>63</v>
      </c>
      <c r="D6" s="3" t="s">
        <v>64</v>
      </c>
      <c r="E6" s="3" t="s">
        <v>69</v>
      </c>
      <c r="F6" s="11">
        <v>4</v>
      </c>
      <c r="G6" s="32">
        <v>1</v>
      </c>
      <c r="H6" s="32">
        <v>1</v>
      </c>
      <c r="I6" s="32">
        <v>1</v>
      </c>
      <c r="J6" s="32">
        <v>1</v>
      </c>
      <c r="K6" s="90"/>
    </row>
    <row r="7" spans="1:11" s="1" customFormat="1" ht="21" customHeight="1">
      <c r="A7" s="60" t="s">
        <v>70</v>
      </c>
      <c r="B7" s="2">
        <v>12970</v>
      </c>
      <c r="C7" s="3" t="s">
        <v>63</v>
      </c>
      <c r="D7" s="3" t="s">
        <v>71</v>
      </c>
      <c r="E7" s="3" t="s">
        <v>69</v>
      </c>
      <c r="F7" s="11">
        <v>6</v>
      </c>
      <c r="G7" s="32">
        <v>1</v>
      </c>
      <c r="H7" s="32">
        <v>1</v>
      </c>
      <c r="I7" s="32">
        <v>1</v>
      </c>
      <c r="J7" s="32">
        <v>1</v>
      </c>
      <c r="K7" s="90"/>
    </row>
    <row r="8" spans="1:11" s="1" customFormat="1" ht="21" customHeight="1">
      <c r="A8" s="60" t="s">
        <v>72</v>
      </c>
      <c r="B8" s="2">
        <v>17633</v>
      </c>
      <c r="C8" s="3" t="s">
        <v>63</v>
      </c>
      <c r="D8" s="3" t="s">
        <v>64</v>
      </c>
      <c r="E8" s="3" t="s">
        <v>73</v>
      </c>
      <c r="F8" s="11">
        <v>4</v>
      </c>
      <c r="G8" s="32">
        <v>1</v>
      </c>
      <c r="H8" s="32">
        <v>1</v>
      </c>
      <c r="I8" s="32">
        <v>1</v>
      </c>
      <c r="J8" s="32">
        <v>1</v>
      </c>
      <c r="K8" s="90"/>
    </row>
    <row r="9" spans="1:11" ht="21" customHeight="1">
      <c r="A9" s="60" t="s">
        <v>74</v>
      </c>
      <c r="B9" s="2">
        <v>17637</v>
      </c>
      <c r="C9" s="3" t="s">
        <v>63</v>
      </c>
      <c r="D9" s="3" t="s">
        <v>64</v>
      </c>
      <c r="E9" s="3" t="s">
        <v>73</v>
      </c>
      <c r="F9" s="11">
        <v>4</v>
      </c>
      <c r="G9" s="32">
        <v>1</v>
      </c>
      <c r="H9" s="32">
        <v>1</v>
      </c>
      <c r="I9" s="32">
        <v>1</v>
      </c>
      <c r="J9" s="32">
        <v>1</v>
      </c>
      <c r="K9" s="90"/>
    </row>
    <row r="10" spans="1:11" ht="21" customHeight="1">
      <c r="A10" s="60" t="s">
        <v>75</v>
      </c>
      <c r="B10" s="2">
        <v>17643</v>
      </c>
      <c r="C10" s="3" t="s">
        <v>63</v>
      </c>
      <c r="D10" s="3" t="s">
        <v>76</v>
      </c>
      <c r="E10" s="3" t="s">
        <v>77</v>
      </c>
      <c r="F10" s="11">
        <v>4</v>
      </c>
      <c r="G10" s="32">
        <v>1</v>
      </c>
      <c r="H10" s="32">
        <v>1</v>
      </c>
      <c r="I10" s="32">
        <v>1</v>
      </c>
      <c r="J10" s="32">
        <v>1</v>
      </c>
      <c r="K10" s="90"/>
    </row>
    <row r="11" spans="1:11" s="6" customFormat="1" ht="21" customHeight="1">
      <c r="A11" s="60" t="s">
        <v>78</v>
      </c>
      <c r="B11" s="2">
        <v>19411</v>
      </c>
      <c r="C11" s="3" t="s">
        <v>63</v>
      </c>
      <c r="D11" s="3" t="s">
        <v>79</v>
      </c>
      <c r="E11" s="3" t="s">
        <v>77</v>
      </c>
      <c r="F11" s="11">
        <v>2</v>
      </c>
      <c r="G11" s="32">
        <v>1</v>
      </c>
      <c r="H11" s="32">
        <v>1</v>
      </c>
      <c r="I11" s="32">
        <v>1</v>
      </c>
      <c r="J11" s="32">
        <v>1</v>
      </c>
      <c r="K11" s="90"/>
    </row>
    <row r="12" spans="1:11" s="1" customFormat="1" ht="21" customHeight="1">
      <c r="A12" s="60" t="s">
        <v>80</v>
      </c>
      <c r="B12" s="2" t="s">
        <v>81</v>
      </c>
      <c r="C12" s="3" t="s">
        <v>63</v>
      </c>
      <c r="D12" s="3" t="s">
        <v>82</v>
      </c>
      <c r="E12" s="3" t="s">
        <v>83</v>
      </c>
      <c r="F12" s="11">
        <v>4</v>
      </c>
      <c r="G12" s="32">
        <v>1</v>
      </c>
      <c r="H12" s="32">
        <v>1</v>
      </c>
      <c r="I12" s="32">
        <v>1</v>
      </c>
      <c r="J12" s="32">
        <v>1</v>
      </c>
      <c r="K12" s="90"/>
    </row>
    <row r="13" spans="1:11" ht="21" customHeight="1">
      <c r="A13" s="60" t="s">
        <v>84</v>
      </c>
      <c r="B13" s="2">
        <v>13189</v>
      </c>
      <c r="C13" s="3" t="s">
        <v>63</v>
      </c>
      <c r="D13" s="3" t="s">
        <v>85</v>
      </c>
      <c r="E13" s="3" t="s">
        <v>83</v>
      </c>
      <c r="F13" s="11">
        <v>8</v>
      </c>
      <c r="G13" s="32">
        <v>1</v>
      </c>
      <c r="H13" s="32">
        <v>1</v>
      </c>
      <c r="I13" s="32">
        <v>1</v>
      </c>
      <c r="J13" s="32">
        <v>1</v>
      </c>
      <c r="K13" s="90"/>
    </row>
    <row r="14" spans="1:11" ht="21" customHeight="1">
      <c r="A14" s="60" t="s">
        <v>86</v>
      </c>
      <c r="B14" s="2" t="s">
        <v>87</v>
      </c>
      <c r="C14" s="3" t="s">
        <v>63</v>
      </c>
      <c r="D14" s="3" t="s">
        <v>88</v>
      </c>
      <c r="E14" s="3" t="s">
        <v>89</v>
      </c>
      <c r="F14" s="11">
        <v>1</v>
      </c>
      <c r="G14" s="32">
        <v>1</v>
      </c>
      <c r="H14" s="32">
        <v>1</v>
      </c>
      <c r="I14" s="32">
        <v>1</v>
      </c>
      <c r="J14" s="32">
        <v>1</v>
      </c>
      <c r="K14" s="90"/>
    </row>
    <row r="15" spans="1:11" s="6" customFormat="1" ht="21" customHeight="1">
      <c r="A15" s="60" t="s">
        <v>90</v>
      </c>
      <c r="B15" s="2">
        <v>16787</v>
      </c>
      <c r="C15" s="3" t="s">
        <v>63</v>
      </c>
      <c r="D15" s="3" t="s">
        <v>91</v>
      </c>
      <c r="E15" s="3" t="s">
        <v>92</v>
      </c>
      <c r="F15" s="11">
        <v>1</v>
      </c>
      <c r="G15" s="32">
        <v>1</v>
      </c>
      <c r="H15" s="32">
        <v>1</v>
      </c>
      <c r="I15" s="32">
        <v>1</v>
      </c>
      <c r="J15" s="32">
        <v>1</v>
      </c>
      <c r="K15" s="90"/>
    </row>
    <row r="16" spans="1:11" s="1" customFormat="1" ht="21" customHeight="1">
      <c r="A16" s="60" t="s">
        <v>93</v>
      </c>
      <c r="B16" s="2">
        <v>11215</v>
      </c>
      <c r="C16" s="3" t="s">
        <v>63</v>
      </c>
      <c r="D16" s="3" t="s">
        <v>91</v>
      </c>
      <c r="E16" s="3" t="s">
        <v>94</v>
      </c>
      <c r="F16" s="11">
        <v>1</v>
      </c>
      <c r="G16" s="32">
        <v>1</v>
      </c>
      <c r="H16" s="32">
        <v>1</v>
      </c>
      <c r="I16" s="32">
        <v>1</v>
      </c>
      <c r="J16" s="32">
        <v>1</v>
      </c>
      <c r="K16" s="90"/>
    </row>
    <row r="17" spans="1:11" s="1" customFormat="1" ht="21" customHeight="1">
      <c r="A17" s="60" t="s">
        <v>95</v>
      </c>
      <c r="B17" s="2">
        <v>16646</v>
      </c>
      <c r="C17" s="3" t="s">
        <v>63</v>
      </c>
      <c r="D17" s="3" t="s">
        <v>76</v>
      </c>
      <c r="E17" s="3" t="s">
        <v>94</v>
      </c>
      <c r="F17" s="11">
        <v>4</v>
      </c>
      <c r="G17" s="32">
        <v>1</v>
      </c>
      <c r="H17" s="32">
        <v>1</v>
      </c>
      <c r="I17" s="32">
        <v>1</v>
      </c>
      <c r="J17" s="32">
        <v>1</v>
      </c>
      <c r="K17" s="90"/>
    </row>
    <row r="18" spans="1:11" s="1" customFormat="1" ht="21" customHeight="1">
      <c r="A18" s="60" t="s">
        <v>96</v>
      </c>
      <c r="B18" s="2">
        <v>13157</v>
      </c>
      <c r="C18" s="3" t="s">
        <v>63</v>
      </c>
      <c r="D18" s="3" t="s">
        <v>67</v>
      </c>
      <c r="E18" s="3" t="s">
        <v>97</v>
      </c>
      <c r="F18" s="11">
        <v>2</v>
      </c>
      <c r="G18" s="32">
        <v>1</v>
      </c>
      <c r="H18" s="32">
        <v>1</v>
      </c>
      <c r="I18" s="32">
        <v>1</v>
      </c>
      <c r="J18" s="32">
        <v>1</v>
      </c>
      <c r="K18" s="90"/>
    </row>
    <row r="19" spans="1:11" s="1" customFormat="1" ht="22.5" customHeight="1">
      <c r="A19" s="60" t="s">
        <v>98</v>
      </c>
      <c r="B19" s="2" t="s">
        <v>99</v>
      </c>
      <c r="C19" s="3" t="s">
        <v>100</v>
      </c>
      <c r="D19" s="3" t="s">
        <v>101</v>
      </c>
      <c r="E19" s="3" t="s">
        <v>102</v>
      </c>
      <c r="F19" s="11">
        <v>8</v>
      </c>
      <c r="G19" s="32">
        <v>1</v>
      </c>
      <c r="H19" s="32">
        <v>1</v>
      </c>
      <c r="I19" s="51">
        <v>1</v>
      </c>
      <c r="J19" s="51">
        <v>1</v>
      </c>
      <c r="K19" s="90"/>
    </row>
    <row r="20" spans="1:11" s="1" customFormat="1" ht="22.5" customHeight="1">
      <c r="A20" s="60" t="s">
        <v>103</v>
      </c>
      <c r="B20" s="2" t="s">
        <v>104</v>
      </c>
      <c r="C20" s="3" t="s">
        <v>100</v>
      </c>
      <c r="D20" s="3" t="s">
        <v>101</v>
      </c>
      <c r="E20" s="3" t="s">
        <v>102</v>
      </c>
      <c r="F20" s="11">
        <v>8</v>
      </c>
      <c r="G20" s="32">
        <v>1</v>
      </c>
      <c r="H20" s="32">
        <v>1</v>
      </c>
      <c r="I20" s="51">
        <v>1</v>
      </c>
      <c r="J20" s="51">
        <v>1</v>
      </c>
      <c r="K20" s="90"/>
    </row>
    <row r="21" spans="1:11" s="1" customFormat="1" ht="22.5" customHeight="1">
      <c r="A21" s="60" t="s">
        <v>105</v>
      </c>
      <c r="B21" s="2" t="s">
        <v>106</v>
      </c>
      <c r="C21" s="3" t="s">
        <v>100</v>
      </c>
      <c r="D21" s="3" t="s">
        <v>101</v>
      </c>
      <c r="E21" s="3" t="s">
        <v>102</v>
      </c>
      <c r="F21" s="11">
        <v>8</v>
      </c>
      <c r="G21" s="32">
        <v>1</v>
      </c>
      <c r="H21" s="32">
        <v>1</v>
      </c>
      <c r="I21" s="51">
        <v>1</v>
      </c>
      <c r="J21" s="51">
        <v>1</v>
      </c>
      <c r="K21" s="90"/>
    </row>
    <row r="22" spans="1:11" s="1" customFormat="1" ht="22.5" customHeight="1">
      <c r="A22" s="60" t="s">
        <v>107</v>
      </c>
      <c r="B22" s="2" t="s">
        <v>108</v>
      </c>
      <c r="C22" s="3" t="s">
        <v>100</v>
      </c>
      <c r="D22" s="3" t="s">
        <v>109</v>
      </c>
      <c r="E22" s="3" t="s">
        <v>102</v>
      </c>
      <c r="F22" s="11">
        <v>2</v>
      </c>
      <c r="G22" s="32">
        <v>1</v>
      </c>
      <c r="H22" s="32">
        <v>1</v>
      </c>
      <c r="I22" s="51">
        <v>1</v>
      </c>
      <c r="J22" s="51">
        <v>1</v>
      </c>
      <c r="K22" s="90"/>
    </row>
    <row r="23" spans="1:11" s="1" customFormat="1" ht="22.5" customHeight="1">
      <c r="A23" s="60" t="s">
        <v>110</v>
      </c>
      <c r="B23" s="2" t="s">
        <v>111</v>
      </c>
      <c r="C23" s="3" t="s">
        <v>100</v>
      </c>
      <c r="D23" s="3" t="s">
        <v>112</v>
      </c>
      <c r="E23" s="3" t="s">
        <v>113</v>
      </c>
      <c r="F23" s="11">
        <v>12</v>
      </c>
      <c r="G23" s="32">
        <v>1</v>
      </c>
      <c r="H23" s="32">
        <v>1</v>
      </c>
      <c r="I23" s="51">
        <v>1</v>
      </c>
      <c r="J23" s="51">
        <v>1</v>
      </c>
      <c r="K23" s="90"/>
    </row>
    <row r="24" spans="1:11" s="1" customFormat="1" ht="22.5" customHeight="1">
      <c r="A24" s="60" t="s">
        <v>114</v>
      </c>
      <c r="B24" s="2" t="s">
        <v>115</v>
      </c>
      <c r="C24" s="3" t="s">
        <v>100</v>
      </c>
      <c r="D24" s="3" t="s">
        <v>112</v>
      </c>
      <c r="E24" s="3" t="s">
        <v>113</v>
      </c>
      <c r="F24" s="11">
        <v>12</v>
      </c>
      <c r="G24" s="32">
        <v>1</v>
      </c>
      <c r="H24" s="32">
        <v>1</v>
      </c>
      <c r="I24" s="51">
        <v>1</v>
      </c>
      <c r="J24" s="51">
        <v>1</v>
      </c>
      <c r="K24" s="90"/>
    </row>
    <row r="25" spans="1:11" s="10" customFormat="1" ht="22.5" customHeight="1">
      <c r="A25" s="60" t="s">
        <v>116</v>
      </c>
      <c r="B25" s="2" t="s">
        <v>117</v>
      </c>
      <c r="C25" s="3" t="s">
        <v>100</v>
      </c>
      <c r="D25" s="3" t="s">
        <v>118</v>
      </c>
      <c r="E25" s="3" t="s">
        <v>113</v>
      </c>
      <c r="F25" s="11">
        <v>6</v>
      </c>
      <c r="G25" s="32">
        <v>1</v>
      </c>
      <c r="H25" s="32">
        <v>1</v>
      </c>
      <c r="I25" s="51">
        <v>1</v>
      </c>
      <c r="J25" s="51">
        <v>1</v>
      </c>
      <c r="K25" s="90"/>
    </row>
    <row r="26" spans="1:11" s="10" customFormat="1" ht="22.5" customHeight="1">
      <c r="A26" s="60" t="s">
        <v>119</v>
      </c>
      <c r="B26" s="2" t="s">
        <v>120</v>
      </c>
      <c r="C26" s="3" t="s">
        <v>100</v>
      </c>
      <c r="D26" s="3" t="s">
        <v>118</v>
      </c>
      <c r="E26" s="3" t="s">
        <v>113</v>
      </c>
      <c r="F26" s="11">
        <v>4</v>
      </c>
      <c r="G26" s="32">
        <v>1</v>
      </c>
      <c r="H26" s="32">
        <v>1</v>
      </c>
      <c r="I26" s="51">
        <v>1</v>
      </c>
      <c r="J26" s="51">
        <v>1</v>
      </c>
      <c r="K26" s="90"/>
    </row>
    <row r="27" spans="1:11" ht="22.5" customHeight="1">
      <c r="A27" s="60" t="s">
        <v>121</v>
      </c>
      <c r="B27" s="2" t="s">
        <v>122</v>
      </c>
      <c r="C27" s="3" t="s">
        <v>100</v>
      </c>
      <c r="D27" s="3" t="s">
        <v>109</v>
      </c>
      <c r="E27" s="3" t="s">
        <v>113</v>
      </c>
      <c r="F27" s="11">
        <v>2</v>
      </c>
      <c r="G27" s="32">
        <v>1</v>
      </c>
      <c r="H27" s="32">
        <v>1</v>
      </c>
      <c r="I27" s="51">
        <v>1</v>
      </c>
      <c r="J27" s="51">
        <v>1</v>
      </c>
      <c r="K27" s="90"/>
    </row>
    <row r="28" spans="1:11" s="6" customFormat="1" ht="15">
      <c r="A28" s="65"/>
      <c r="B28" s="52"/>
      <c r="C28" s="8"/>
      <c r="D28" s="8"/>
      <c r="E28" s="217" t="s">
        <v>190</v>
      </c>
      <c r="F28" s="218"/>
      <c r="G28" s="24">
        <f>SUM(G4:G27)</f>
        <v>24</v>
      </c>
      <c r="H28" s="24">
        <f>SUM(H4:H27)</f>
        <v>24</v>
      </c>
      <c r="I28" s="24">
        <f>SUM(I4:I27)</f>
        <v>24</v>
      </c>
      <c r="J28" s="24">
        <f>SUM(J4:J27)</f>
        <v>24</v>
      </c>
      <c r="K28" s="200"/>
    </row>
    <row r="29" spans="1:11" s="6" customFormat="1" ht="15">
      <c r="A29" s="58"/>
      <c r="B29" s="91"/>
      <c r="C29" s="59"/>
      <c r="D29" s="59"/>
      <c r="E29" s="211" t="s">
        <v>206</v>
      </c>
      <c r="F29" s="211"/>
      <c r="G29" s="210">
        <f>SUM(G28:J28)</f>
        <v>96</v>
      </c>
      <c r="H29" s="210"/>
      <c r="I29" s="210"/>
      <c r="J29" s="210"/>
      <c r="K29" s="201"/>
    </row>
    <row r="30" spans="1:11" s="1" customFormat="1" ht="15">
      <c r="A30" s="202" t="s">
        <v>60</v>
      </c>
      <c r="B30" s="203"/>
      <c r="C30" s="203"/>
      <c r="D30" s="203"/>
      <c r="E30" s="203"/>
      <c r="F30" s="203"/>
      <c r="G30" s="203"/>
      <c r="H30" s="203"/>
      <c r="I30" s="203"/>
      <c r="J30" s="203"/>
      <c r="K30" s="204"/>
    </row>
    <row r="31" spans="1:11" s="98" customFormat="1" ht="42">
      <c r="A31" s="68" t="s">
        <v>24</v>
      </c>
      <c r="B31" s="97" t="s">
        <v>0</v>
      </c>
      <c r="C31" s="68" t="s">
        <v>26</v>
      </c>
      <c r="D31" s="68" t="s">
        <v>27</v>
      </c>
      <c r="E31" s="68" t="s">
        <v>25</v>
      </c>
      <c r="F31" s="68" t="s">
        <v>28</v>
      </c>
      <c r="G31" s="68" t="s">
        <v>202</v>
      </c>
      <c r="H31" s="68" t="s">
        <v>203</v>
      </c>
      <c r="I31" s="68" t="s">
        <v>204</v>
      </c>
      <c r="J31" s="68" t="s">
        <v>205</v>
      </c>
      <c r="K31" s="68" t="s">
        <v>201</v>
      </c>
    </row>
    <row r="32" spans="1:11" s="56" customFormat="1" ht="11.25" customHeight="1">
      <c r="A32" s="92" t="s">
        <v>219</v>
      </c>
      <c r="B32" s="54" t="s">
        <v>220</v>
      </c>
      <c r="C32" s="53" t="s">
        <v>221</v>
      </c>
      <c r="D32" s="53" t="s">
        <v>222</v>
      </c>
      <c r="E32" s="53" t="s">
        <v>223</v>
      </c>
      <c r="F32" s="16" t="s">
        <v>34</v>
      </c>
      <c r="G32" s="55">
        <v>1</v>
      </c>
      <c r="H32" s="55">
        <v>1</v>
      </c>
      <c r="I32" s="55">
        <v>1</v>
      </c>
      <c r="J32" s="55">
        <v>1</v>
      </c>
      <c r="K32" s="93"/>
    </row>
    <row r="33" spans="1:11" s="1" customFormat="1" ht="12.75">
      <c r="A33" s="66" t="s">
        <v>224</v>
      </c>
      <c r="B33" s="54" t="s">
        <v>225</v>
      </c>
      <c r="C33" s="53" t="s">
        <v>221</v>
      </c>
      <c r="D33" s="53" t="s">
        <v>222</v>
      </c>
      <c r="E33" s="53" t="s">
        <v>223</v>
      </c>
      <c r="F33" s="11" t="s">
        <v>34</v>
      </c>
      <c r="G33" s="32">
        <v>1</v>
      </c>
      <c r="H33" s="32">
        <v>1</v>
      </c>
      <c r="I33" s="32">
        <v>1</v>
      </c>
      <c r="J33" s="32">
        <v>1</v>
      </c>
      <c r="K33" s="94"/>
    </row>
    <row r="34" spans="1:11" s="1" customFormat="1" ht="14.25">
      <c r="A34" s="62"/>
      <c r="B34" s="13"/>
      <c r="C34" s="7"/>
      <c r="D34" s="7"/>
      <c r="E34" s="217" t="s">
        <v>190</v>
      </c>
      <c r="F34" s="218"/>
      <c r="G34" s="24">
        <f>SUM(G32:G33)</f>
        <v>2</v>
      </c>
      <c r="H34" s="24">
        <f>SUM(H32:H33)</f>
        <v>2</v>
      </c>
      <c r="I34" s="24">
        <f>SUM(I32:I33)</f>
        <v>2</v>
      </c>
      <c r="J34" s="24">
        <f>SUM(J32:J33)</f>
        <v>2</v>
      </c>
      <c r="K34" s="200"/>
    </row>
    <row r="35" spans="1:11" s="1" customFormat="1" ht="15">
      <c r="A35" s="58"/>
      <c r="B35" s="91"/>
      <c r="C35" s="59"/>
      <c r="D35" s="59"/>
      <c r="E35" s="211" t="s">
        <v>206</v>
      </c>
      <c r="F35" s="211"/>
      <c r="G35" s="210">
        <f>SUM(G34:J34)</f>
        <v>8</v>
      </c>
      <c r="H35" s="210"/>
      <c r="I35" s="210"/>
      <c r="J35" s="210"/>
      <c r="K35" s="201"/>
    </row>
    <row r="36" spans="1:10" s="1" customFormat="1" ht="15">
      <c r="A36" s="8"/>
      <c r="B36" s="52"/>
      <c r="C36" s="8"/>
      <c r="D36" s="8"/>
      <c r="E36" s="21"/>
      <c r="F36" s="21"/>
      <c r="G36" s="26"/>
      <c r="H36" s="26"/>
      <c r="I36" s="26"/>
      <c r="J36" s="26"/>
    </row>
    <row r="37" spans="1:10" s="1" customFormat="1" ht="15">
      <c r="A37" s="202" t="s">
        <v>59</v>
      </c>
      <c r="B37" s="203"/>
      <c r="C37" s="203"/>
      <c r="D37" s="203"/>
      <c r="E37" s="203"/>
      <c r="F37" s="203"/>
      <c r="G37" s="203"/>
      <c r="H37" s="203"/>
      <c r="I37" s="203"/>
      <c r="J37" s="204"/>
    </row>
    <row r="38" spans="1:10" s="99" customFormat="1" ht="42">
      <c r="A38" s="68" t="s">
        <v>24</v>
      </c>
      <c r="B38" s="97" t="s">
        <v>0</v>
      </c>
      <c r="C38" s="68" t="s">
        <v>26</v>
      </c>
      <c r="D38" s="68" t="s">
        <v>27</v>
      </c>
      <c r="E38" s="68" t="s">
        <v>25</v>
      </c>
      <c r="F38" s="68" t="s">
        <v>202</v>
      </c>
      <c r="G38" s="68" t="s">
        <v>203</v>
      </c>
      <c r="H38" s="68" t="s">
        <v>204</v>
      </c>
      <c r="I38" s="68" t="s">
        <v>205</v>
      </c>
      <c r="J38" s="68" t="s">
        <v>201</v>
      </c>
    </row>
    <row r="39" spans="1:10" s="1" customFormat="1" ht="22.5" customHeight="1">
      <c r="A39" s="66" t="s">
        <v>123</v>
      </c>
      <c r="B39" s="14" t="s">
        <v>124</v>
      </c>
      <c r="C39" s="15" t="s">
        <v>100</v>
      </c>
      <c r="D39" s="15" t="s">
        <v>125</v>
      </c>
      <c r="E39" s="15" t="s">
        <v>113</v>
      </c>
      <c r="F39" s="51">
        <v>1</v>
      </c>
      <c r="G39" s="51">
        <v>1</v>
      </c>
      <c r="H39" s="51">
        <v>1</v>
      </c>
      <c r="I39" s="51">
        <v>1</v>
      </c>
      <c r="J39" s="67"/>
    </row>
    <row r="40" spans="1:10" s="1" customFormat="1" ht="22.5" customHeight="1">
      <c r="A40" s="60" t="s">
        <v>126</v>
      </c>
      <c r="B40" s="2" t="s">
        <v>127</v>
      </c>
      <c r="C40" s="3" t="s">
        <v>100</v>
      </c>
      <c r="D40" s="3" t="s">
        <v>125</v>
      </c>
      <c r="E40" s="3" t="s">
        <v>113</v>
      </c>
      <c r="F40" s="51">
        <v>1</v>
      </c>
      <c r="G40" s="51">
        <v>1</v>
      </c>
      <c r="H40" s="51">
        <v>1</v>
      </c>
      <c r="I40" s="51">
        <v>1</v>
      </c>
      <c r="J40" s="67"/>
    </row>
    <row r="41" spans="1:10" s="1" customFormat="1" ht="22.5" customHeight="1">
      <c r="A41" s="60" t="s">
        <v>128</v>
      </c>
      <c r="B41" s="2" t="s">
        <v>129</v>
      </c>
      <c r="C41" s="3" t="s">
        <v>100</v>
      </c>
      <c r="D41" s="3" t="s">
        <v>125</v>
      </c>
      <c r="E41" s="3" t="s">
        <v>113</v>
      </c>
      <c r="F41" s="51">
        <v>1</v>
      </c>
      <c r="G41" s="51">
        <v>1</v>
      </c>
      <c r="H41" s="51">
        <v>1</v>
      </c>
      <c r="I41" s="51">
        <v>1</v>
      </c>
      <c r="J41" s="67"/>
    </row>
    <row r="42" spans="1:10" s="10" customFormat="1" ht="22.5" customHeight="1">
      <c r="A42" s="60" t="s">
        <v>130</v>
      </c>
      <c r="B42" s="2" t="s">
        <v>131</v>
      </c>
      <c r="C42" s="3" t="s">
        <v>100</v>
      </c>
      <c r="D42" s="3" t="s">
        <v>125</v>
      </c>
      <c r="E42" s="3" t="s">
        <v>113</v>
      </c>
      <c r="F42" s="51">
        <v>1</v>
      </c>
      <c r="G42" s="51">
        <v>1</v>
      </c>
      <c r="H42" s="51">
        <v>1</v>
      </c>
      <c r="I42" s="51">
        <v>1</v>
      </c>
      <c r="J42" s="67"/>
    </row>
    <row r="43" spans="1:10" ht="22.5" customHeight="1">
      <c r="A43" s="60" t="s">
        <v>132</v>
      </c>
      <c r="B43" s="2" t="s">
        <v>133</v>
      </c>
      <c r="C43" s="3" t="s">
        <v>100</v>
      </c>
      <c r="D43" s="3" t="s">
        <v>125</v>
      </c>
      <c r="E43" s="3" t="s">
        <v>113</v>
      </c>
      <c r="F43" s="51">
        <v>1</v>
      </c>
      <c r="G43" s="51">
        <v>1</v>
      </c>
      <c r="H43" s="51">
        <v>1</v>
      </c>
      <c r="I43" s="51">
        <v>1</v>
      </c>
      <c r="J43" s="67"/>
    </row>
    <row r="44" spans="1:10" s="6" customFormat="1" ht="22.5" customHeight="1">
      <c r="A44" s="60" t="s">
        <v>134</v>
      </c>
      <c r="B44" s="2" t="s">
        <v>135</v>
      </c>
      <c r="C44" s="3" t="s">
        <v>100</v>
      </c>
      <c r="D44" s="3" t="s">
        <v>136</v>
      </c>
      <c r="E44" s="3" t="s">
        <v>113</v>
      </c>
      <c r="F44" s="51">
        <v>1</v>
      </c>
      <c r="G44" s="51">
        <v>1</v>
      </c>
      <c r="H44" s="51">
        <v>1</v>
      </c>
      <c r="I44" s="51">
        <v>1</v>
      </c>
      <c r="J44" s="67"/>
    </row>
    <row r="45" spans="1:10" s="6" customFormat="1" ht="22.5" customHeight="1">
      <c r="A45" s="60" t="s">
        <v>226</v>
      </c>
      <c r="B45" s="2" t="s">
        <v>227</v>
      </c>
      <c r="C45" s="3" t="s">
        <v>100</v>
      </c>
      <c r="D45" s="3" t="s">
        <v>136</v>
      </c>
      <c r="E45" s="3" t="s">
        <v>113</v>
      </c>
      <c r="F45" s="51">
        <v>1</v>
      </c>
      <c r="G45" s="51">
        <v>1</v>
      </c>
      <c r="H45" s="51">
        <v>1</v>
      </c>
      <c r="I45" s="51">
        <v>1</v>
      </c>
      <c r="J45" s="67"/>
    </row>
    <row r="46" spans="1:10" ht="22.5" customHeight="1">
      <c r="A46" s="60" t="s">
        <v>137</v>
      </c>
      <c r="B46" s="2" t="s">
        <v>138</v>
      </c>
      <c r="C46" s="3" t="s">
        <v>100</v>
      </c>
      <c r="D46" s="3" t="s">
        <v>125</v>
      </c>
      <c r="E46" s="3" t="s">
        <v>102</v>
      </c>
      <c r="F46" s="51">
        <v>1</v>
      </c>
      <c r="G46" s="51">
        <v>1</v>
      </c>
      <c r="H46" s="51">
        <v>1</v>
      </c>
      <c r="I46" s="51">
        <v>1</v>
      </c>
      <c r="J46" s="67"/>
    </row>
    <row r="47" spans="1:10" ht="22.5" customHeight="1">
      <c r="A47" s="60" t="s">
        <v>139</v>
      </c>
      <c r="B47" s="2" t="s">
        <v>140</v>
      </c>
      <c r="C47" s="3" t="s">
        <v>100</v>
      </c>
      <c r="D47" s="3" t="s">
        <v>125</v>
      </c>
      <c r="E47" s="3" t="s">
        <v>102</v>
      </c>
      <c r="F47" s="51">
        <v>1</v>
      </c>
      <c r="G47" s="51">
        <v>1</v>
      </c>
      <c r="H47" s="51">
        <v>1</v>
      </c>
      <c r="I47" s="51">
        <v>1</v>
      </c>
      <c r="J47" s="67"/>
    </row>
    <row r="48" spans="1:10" s="10" customFormat="1" ht="22.5" customHeight="1">
      <c r="A48" s="60" t="s">
        <v>141</v>
      </c>
      <c r="B48" s="2" t="s">
        <v>142</v>
      </c>
      <c r="C48" s="3" t="s">
        <v>100</v>
      </c>
      <c r="D48" s="3" t="s">
        <v>125</v>
      </c>
      <c r="E48" s="3" t="s">
        <v>102</v>
      </c>
      <c r="F48" s="51">
        <v>1</v>
      </c>
      <c r="G48" s="51">
        <v>1</v>
      </c>
      <c r="H48" s="51">
        <v>1</v>
      </c>
      <c r="I48" s="51">
        <v>1</v>
      </c>
      <c r="J48" s="67"/>
    </row>
    <row r="49" spans="1:10" s="10" customFormat="1" ht="22.5" customHeight="1">
      <c r="A49" s="60" t="s">
        <v>143</v>
      </c>
      <c r="B49" s="2" t="s">
        <v>144</v>
      </c>
      <c r="C49" s="3" t="s">
        <v>100</v>
      </c>
      <c r="D49" s="3" t="s">
        <v>125</v>
      </c>
      <c r="E49" s="3" t="s">
        <v>102</v>
      </c>
      <c r="F49" s="51">
        <v>1</v>
      </c>
      <c r="G49" s="51">
        <v>1</v>
      </c>
      <c r="H49" s="51">
        <v>1</v>
      </c>
      <c r="I49" s="51">
        <v>1</v>
      </c>
      <c r="J49" s="67"/>
    </row>
    <row r="50" spans="1:11" s="10" customFormat="1" ht="15">
      <c r="A50" s="65"/>
      <c r="B50" s="52"/>
      <c r="C50" s="8"/>
      <c r="D50" s="8"/>
      <c r="E50" s="22" t="s">
        <v>190</v>
      </c>
      <c r="F50" s="24">
        <f>SUM(F39:F49)</f>
        <v>11</v>
      </c>
      <c r="G50" s="24">
        <f>SUM(G39:G49)</f>
        <v>11</v>
      </c>
      <c r="H50" s="24">
        <f>SUM(H39:H49)</f>
        <v>11</v>
      </c>
      <c r="I50" s="24">
        <f>SUM(I39:I49)</f>
        <v>11</v>
      </c>
      <c r="J50" s="200"/>
      <c r="K50"/>
    </row>
    <row r="51" spans="1:11" s="10" customFormat="1" ht="15">
      <c r="A51" s="58"/>
      <c r="B51" s="91"/>
      <c r="C51" s="59"/>
      <c r="D51" s="211" t="s">
        <v>206</v>
      </c>
      <c r="E51" s="211"/>
      <c r="F51" s="212">
        <f>SUM(F50:I50)</f>
        <v>44</v>
      </c>
      <c r="G51" s="213"/>
      <c r="H51" s="213"/>
      <c r="I51" s="213"/>
      <c r="J51" s="201"/>
      <c r="K51"/>
    </row>
    <row r="52" spans="1:11" s="10" customFormat="1" ht="15">
      <c r="A52" s="8"/>
      <c r="B52" s="52"/>
      <c r="C52" s="8"/>
      <c r="D52" s="8"/>
      <c r="E52" s="25"/>
      <c r="F52" s="26"/>
      <c r="G52" s="26"/>
      <c r="H52"/>
      <c r="I52"/>
      <c r="J52"/>
      <c r="K52"/>
    </row>
    <row r="53" spans="1:10" s="6" customFormat="1" ht="15">
      <c r="A53" s="202" t="s">
        <v>52</v>
      </c>
      <c r="B53" s="203"/>
      <c r="C53" s="203"/>
      <c r="D53" s="203"/>
      <c r="E53" s="203"/>
      <c r="F53" s="203"/>
      <c r="G53" s="203"/>
      <c r="H53" s="203"/>
      <c r="I53" s="203"/>
      <c r="J53" s="204"/>
    </row>
    <row r="54" spans="1:10" s="1" customFormat="1" ht="42">
      <c r="A54" s="68" t="s">
        <v>24</v>
      </c>
      <c r="B54" s="97" t="s">
        <v>0</v>
      </c>
      <c r="C54" s="68" t="s">
        <v>26</v>
      </c>
      <c r="D54" s="68" t="s">
        <v>27</v>
      </c>
      <c r="E54" s="68" t="s">
        <v>25</v>
      </c>
      <c r="F54" s="68" t="s">
        <v>202</v>
      </c>
      <c r="G54" s="68" t="s">
        <v>203</v>
      </c>
      <c r="H54" s="68" t="s">
        <v>204</v>
      </c>
      <c r="I54" s="68" t="s">
        <v>205</v>
      </c>
      <c r="J54" s="68" t="s">
        <v>201</v>
      </c>
    </row>
    <row r="55" spans="1:10" s="12" customFormat="1" ht="22.5">
      <c r="A55" s="66" t="s">
        <v>145</v>
      </c>
      <c r="B55" s="14">
        <v>5710291031</v>
      </c>
      <c r="C55" s="15" t="s">
        <v>100</v>
      </c>
      <c r="D55" s="15" t="s">
        <v>146</v>
      </c>
      <c r="E55" s="15" t="s">
        <v>113</v>
      </c>
      <c r="F55" s="51">
        <v>1</v>
      </c>
      <c r="G55" s="51">
        <v>1</v>
      </c>
      <c r="H55" s="51">
        <v>1</v>
      </c>
      <c r="I55" s="51">
        <v>1</v>
      </c>
      <c r="J55" s="100"/>
    </row>
    <row r="56" spans="1:10" s="12" customFormat="1" ht="22.5">
      <c r="A56" s="60" t="s">
        <v>147</v>
      </c>
      <c r="B56" s="2">
        <v>5709881021</v>
      </c>
      <c r="C56" s="3" t="s">
        <v>100</v>
      </c>
      <c r="D56" s="3" t="s">
        <v>146</v>
      </c>
      <c r="E56" s="3" t="s">
        <v>113</v>
      </c>
      <c r="F56" s="51">
        <v>1</v>
      </c>
      <c r="G56" s="51">
        <v>1</v>
      </c>
      <c r="H56" s="51">
        <v>1</v>
      </c>
      <c r="I56" s="51">
        <v>1</v>
      </c>
      <c r="J56" s="101"/>
    </row>
    <row r="57" spans="1:10" s="10" customFormat="1" ht="22.5">
      <c r="A57" s="60" t="s">
        <v>148</v>
      </c>
      <c r="B57" s="2">
        <v>5709951021</v>
      </c>
      <c r="C57" s="3" t="s">
        <v>100</v>
      </c>
      <c r="D57" s="3" t="s">
        <v>146</v>
      </c>
      <c r="E57" s="3" t="s">
        <v>113</v>
      </c>
      <c r="F57" s="51">
        <v>1</v>
      </c>
      <c r="G57" s="51">
        <v>1</v>
      </c>
      <c r="H57" s="51">
        <v>1</v>
      </c>
      <c r="I57" s="51">
        <v>1</v>
      </c>
      <c r="J57" s="101"/>
    </row>
    <row r="58" spans="1:10" s="10" customFormat="1" ht="22.5">
      <c r="A58" s="60" t="s">
        <v>149</v>
      </c>
      <c r="B58" s="2">
        <v>5711351091</v>
      </c>
      <c r="C58" s="3" t="s">
        <v>100</v>
      </c>
      <c r="D58" s="3" t="s">
        <v>146</v>
      </c>
      <c r="E58" s="3" t="s">
        <v>113</v>
      </c>
      <c r="F58" s="51">
        <v>1</v>
      </c>
      <c r="G58" s="51">
        <v>1</v>
      </c>
      <c r="H58" s="51">
        <v>1</v>
      </c>
      <c r="I58" s="51">
        <v>1</v>
      </c>
      <c r="J58" s="101"/>
    </row>
    <row r="59" spans="1:10" s="10" customFormat="1" ht="22.5">
      <c r="A59" s="60" t="s">
        <v>150</v>
      </c>
      <c r="B59" s="2">
        <v>5711341091</v>
      </c>
      <c r="C59" s="3" t="s">
        <v>100</v>
      </c>
      <c r="D59" s="3" t="s">
        <v>146</v>
      </c>
      <c r="E59" s="3" t="s">
        <v>113</v>
      </c>
      <c r="F59" s="51">
        <v>1</v>
      </c>
      <c r="G59" s="51">
        <v>1</v>
      </c>
      <c r="H59" s="51">
        <v>1</v>
      </c>
      <c r="I59" s="51">
        <v>1</v>
      </c>
      <c r="J59" s="101"/>
    </row>
    <row r="60" spans="1:10" ht="22.5">
      <c r="A60" s="60" t="s">
        <v>151</v>
      </c>
      <c r="B60" s="2">
        <v>5711361091</v>
      </c>
      <c r="C60" s="3" t="s">
        <v>100</v>
      </c>
      <c r="D60" s="3" t="s">
        <v>146</v>
      </c>
      <c r="E60" s="3" t="s">
        <v>113</v>
      </c>
      <c r="F60" s="51">
        <v>1</v>
      </c>
      <c r="G60" s="51">
        <v>1</v>
      </c>
      <c r="H60" s="51">
        <v>1</v>
      </c>
      <c r="I60" s="51">
        <v>1</v>
      </c>
      <c r="J60" s="101"/>
    </row>
    <row r="61" spans="1:10" s="6" customFormat="1" ht="22.5">
      <c r="A61" s="60" t="s">
        <v>152</v>
      </c>
      <c r="B61" s="2">
        <v>5709901021</v>
      </c>
      <c r="C61" s="3" t="s">
        <v>100</v>
      </c>
      <c r="D61" s="3" t="s">
        <v>146</v>
      </c>
      <c r="E61" s="3" t="s">
        <v>102</v>
      </c>
      <c r="F61" s="51">
        <v>1</v>
      </c>
      <c r="G61" s="51">
        <v>1</v>
      </c>
      <c r="H61" s="51">
        <v>1</v>
      </c>
      <c r="I61" s="51">
        <v>1</v>
      </c>
      <c r="J61" s="101"/>
    </row>
    <row r="62" spans="1:10" s="1" customFormat="1" ht="22.5">
      <c r="A62" s="60" t="s">
        <v>153</v>
      </c>
      <c r="B62" s="2">
        <v>5709921021</v>
      </c>
      <c r="C62" s="3" t="s">
        <v>100</v>
      </c>
      <c r="D62" s="3" t="s">
        <v>146</v>
      </c>
      <c r="E62" s="3" t="s">
        <v>102</v>
      </c>
      <c r="F62" s="51">
        <v>1</v>
      </c>
      <c r="G62" s="51">
        <v>1</v>
      </c>
      <c r="H62" s="51">
        <v>1</v>
      </c>
      <c r="I62" s="51">
        <v>1</v>
      </c>
      <c r="J62" s="101"/>
    </row>
    <row r="63" spans="1:10" ht="22.5">
      <c r="A63" s="60" t="s">
        <v>154</v>
      </c>
      <c r="B63" s="2">
        <v>5709931021</v>
      </c>
      <c r="C63" s="3" t="s">
        <v>100</v>
      </c>
      <c r="D63" s="3" t="s">
        <v>146</v>
      </c>
      <c r="E63" s="3" t="s">
        <v>102</v>
      </c>
      <c r="F63" s="51">
        <v>1</v>
      </c>
      <c r="G63" s="51">
        <v>1</v>
      </c>
      <c r="H63" s="51">
        <v>1</v>
      </c>
      <c r="I63" s="51">
        <v>1</v>
      </c>
      <c r="J63" s="101"/>
    </row>
    <row r="64" spans="1:10" ht="22.5">
      <c r="A64" s="60" t="s">
        <v>155</v>
      </c>
      <c r="B64" s="2">
        <v>5709981021</v>
      </c>
      <c r="C64" s="3" t="s">
        <v>100</v>
      </c>
      <c r="D64" s="3" t="s">
        <v>146</v>
      </c>
      <c r="E64" s="3" t="s">
        <v>102</v>
      </c>
      <c r="F64" s="51">
        <v>1</v>
      </c>
      <c r="G64" s="51">
        <v>1</v>
      </c>
      <c r="H64" s="51">
        <v>1</v>
      </c>
      <c r="I64" s="51">
        <v>1</v>
      </c>
      <c r="J64" s="101"/>
    </row>
    <row r="65" spans="1:10" ht="15">
      <c r="A65" s="65"/>
      <c r="B65" s="52"/>
      <c r="C65" s="8"/>
      <c r="D65" s="8"/>
      <c r="E65" s="22" t="s">
        <v>190</v>
      </c>
      <c r="F65" s="24">
        <f>SUM(F55:F64)</f>
        <v>10</v>
      </c>
      <c r="G65" s="24">
        <f>SUM(G55:G64)</f>
        <v>10</v>
      </c>
      <c r="H65" s="24">
        <f>SUM(H55:H64)</f>
        <v>10</v>
      </c>
      <c r="I65" s="24">
        <f>SUM(I55:I64)</f>
        <v>10</v>
      </c>
      <c r="J65" s="200"/>
    </row>
    <row r="66" spans="1:10" ht="15">
      <c r="A66" s="58"/>
      <c r="B66" s="91"/>
      <c r="C66" s="59"/>
      <c r="D66" s="211" t="s">
        <v>206</v>
      </c>
      <c r="E66" s="211"/>
      <c r="F66" s="230">
        <f>SUM(F65:I65)</f>
        <v>40</v>
      </c>
      <c r="G66" s="210"/>
      <c r="H66" s="210"/>
      <c r="I66" s="210"/>
      <c r="J66" s="201"/>
    </row>
    <row r="67" spans="1:9" ht="15">
      <c r="A67" s="8"/>
      <c r="B67" s="52"/>
      <c r="C67" s="8"/>
      <c r="D67" s="8"/>
      <c r="E67" s="8"/>
      <c r="F67" s="20"/>
      <c r="G67" s="20"/>
      <c r="H67" s="20"/>
      <c r="I67" s="20"/>
    </row>
    <row r="68" spans="1:10" ht="15">
      <c r="A68" s="202" t="s">
        <v>55</v>
      </c>
      <c r="B68" s="203"/>
      <c r="C68" s="203"/>
      <c r="D68" s="203"/>
      <c r="E68" s="203"/>
      <c r="F68" s="203"/>
      <c r="G68" s="203"/>
      <c r="H68" s="203"/>
      <c r="I68" s="203"/>
      <c r="J68" s="204"/>
    </row>
    <row r="69" spans="1:10" s="103" customFormat="1" ht="42">
      <c r="A69" s="214" t="s">
        <v>56</v>
      </c>
      <c r="B69" s="227"/>
      <c r="C69" s="227"/>
      <c r="D69" s="214" t="s">
        <v>25</v>
      </c>
      <c r="E69" s="214"/>
      <c r="F69" s="35" t="s">
        <v>202</v>
      </c>
      <c r="G69" s="35" t="s">
        <v>203</v>
      </c>
      <c r="H69" s="35" t="s">
        <v>204</v>
      </c>
      <c r="I69" s="35" t="s">
        <v>205</v>
      </c>
      <c r="J69" s="35" t="s">
        <v>201</v>
      </c>
    </row>
    <row r="70" spans="1:10" ht="12.75">
      <c r="A70" s="224"/>
      <c r="B70" s="225"/>
      <c r="C70" s="225"/>
      <c r="D70" s="225"/>
      <c r="E70" s="225"/>
      <c r="F70" s="18"/>
      <c r="G70" s="18"/>
      <c r="H70" s="18"/>
      <c r="I70" s="18"/>
      <c r="J70" s="101"/>
    </row>
    <row r="71" spans="1:10" ht="15">
      <c r="A71" s="65"/>
      <c r="B71" s="52"/>
      <c r="C71" s="8"/>
      <c r="D71" s="8"/>
      <c r="E71" s="22" t="s">
        <v>190</v>
      </c>
      <c r="F71" s="24">
        <f>SUM(F70:F70)</f>
        <v>0</v>
      </c>
      <c r="G71" s="24">
        <f>SUM(G70:G70)</f>
        <v>0</v>
      </c>
      <c r="H71" s="24">
        <f>SUM(H70:H70)</f>
        <v>0</v>
      </c>
      <c r="I71" s="46">
        <v>0</v>
      </c>
      <c r="J71" s="200"/>
    </row>
    <row r="72" spans="1:10" ht="15">
      <c r="A72" s="58"/>
      <c r="B72" s="91"/>
      <c r="C72" s="59"/>
      <c r="D72" s="211" t="s">
        <v>206</v>
      </c>
      <c r="E72" s="211"/>
      <c r="F72" s="230">
        <f>SUM(F71:H71)</f>
        <v>0</v>
      </c>
      <c r="G72" s="210"/>
      <c r="H72" s="210"/>
      <c r="I72" s="210"/>
      <c r="J72" s="201"/>
    </row>
    <row r="73" spans="1:9" ht="15">
      <c r="A73" s="8"/>
      <c r="B73" s="52"/>
      <c r="C73" s="8"/>
      <c r="D73" s="8"/>
      <c r="E73" s="8"/>
      <c r="F73" s="20"/>
      <c r="G73" s="20"/>
      <c r="H73" s="20"/>
      <c r="I73" s="20"/>
    </row>
    <row r="74" spans="1:11" ht="15">
      <c r="A74" s="202" t="s">
        <v>585</v>
      </c>
      <c r="B74" s="203"/>
      <c r="C74" s="203"/>
      <c r="D74" s="203"/>
      <c r="E74" s="203"/>
      <c r="F74" s="203"/>
      <c r="G74" s="203"/>
      <c r="H74" s="203"/>
      <c r="I74" s="203"/>
      <c r="J74" s="203"/>
      <c r="K74" s="204"/>
    </row>
    <row r="75" spans="1:11" s="103" customFormat="1" ht="42">
      <c r="A75" s="68" t="s">
        <v>24</v>
      </c>
      <c r="B75" s="68" t="s">
        <v>0</v>
      </c>
      <c r="C75" s="68" t="s">
        <v>26</v>
      </c>
      <c r="D75" s="68" t="s">
        <v>27</v>
      </c>
      <c r="E75" s="68" t="s">
        <v>25</v>
      </c>
      <c r="F75" s="68" t="s">
        <v>202</v>
      </c>
      <c r="G75" s="68" t="s">
        <v>203</v>
      </c>
      <c r="H75" s="68" t="s">
        <v>204</v>
      </c>
      <c r="I75" s="68" t="s">
        <v>205</v>
      </c>
      <c r="J75" s="68" t="s">
        <v>201</v>
      </c>
      <c r="K75" s="192"/>
    </row>
    <row r="76" spans="1:10" s="146" customFormat="1" ht="12.75">
      <c r="A76" s="228"/>
      <c r="B76" s="229"/>
      <c r="C76" s="229"/>
      <c r="D76" s="229"/>
      <c r="E76" s="229"/>
      <c r="F76" s="145">
        <v>0</v>
      </c>
      <c r="G76" s="145">
        <v>0</v>
      </c>
      <c r="H76" s="145">
        <v>0</v>
      </c>
      <c r="I76" s="145">
        <v>0</v>
      </c>
      <c r="J76" s="143"/>
    </row>
    <row r="77" spans="1:11" ht="14.25">
      <c r="A77" s="62"/>
      <c r="B77" s="7"/>
      <c r="C77" s="7"/>
      <c r="D77" s="7"/>
      <c r="E77" s="22" t="s">
        <v>190</v>
      </c>
      <c r="F77" s="24">
        <f>SUM(F76:F76)</f>
        <v>0</v>
      </c>
      <c r="G77" s="24">
        <f>SUM(G76:G76)</f>
        <v>0</v>
      </c>
      <c r="H77" s="24">
        <f>SUM(H76:H76)</f>
        <v>0</v>
      </c>
      <c r="I77" s="24">
        <f>SUM(I76:I76)</f>
        <v>0</v>
      </c>
      <c r="J77" s="219"/>
      <c r="K77" s="10"/>
    </row>
    <row r="78" spans="1:11" ht="15">
      <c r="A78" s="63"/>
      <c r="B78" s="64"/>
      <c r="C78" s="64"/>
      <c r="D78" s="211" t="s">
        <v>206</v>
      </c>
      <c r="E78" s="211"/>
      <c r="F78" s="213">
        <f>SUM(F77:I77)</f>
        <v>0</v>
      </c>
      <c r="G78" s="213"/>
      <c r="H78" s="213"/>
      <c r="I78" s="213"/>
      <c r="J78" s="220"/>
      <c r="K78" s="10"/>
    </row>
    <row r="79" spans="1:11" ht="27.75">
      <c r="A79" s="205" t="s">
        <v>195</v>
      </c>
      <c r="B79" s="205"/>
      <c r="C79" s="205"/>
      <c r="D79" s="205"/>
      <c r="E79" s="205"/>
      <c r="F79" s="205"/>
      <c r="G79" s="205"/>
      <c r="H79" s="205"/>
      <c r="I79" s="205"/>
      <c r="J79" s="205"/>
      <c r="K79" s="205"/>
    </row>
    <row r="80" spans="1:10" ht="15">
      <c r="A80" s="202" t="s">
        <v>509</v>
      </c>
      <c r="B80" s="203"/>
      <c r="C80" s="203"/>
      <c r="D80" s="203"/>
      <c r="E80" s="203"/>
      <c r="F80" s="203"/>
      <c r="G80" s="203"/>
      <c r="H80" s="203"/>
      <c r="I80" s="203"/>
      <c r="J80" s="204"/>
    </row>
    <row r="81" spans="1:10" ht="42">
      <c r="A81" s="68" t="s">
        <v>24</v>
      </c>
      <c r="B81" s="97" t="s">
        <v>0</v>
      </c>
      <c r="C81" s="68" t="s">
        <v>26</v>
      </c>
      <c r="D81" s="68" t="s">
        <v>27</v>
      </c>
      <c r="E81" s="68" t="s">
        <v>25</v>
      </c>
      <c r="F81" s="68" t="s">
        <v>202</v>
      </c>
      <c r="G81" s="68" t="s">
        <v>203</v>
      </c>
      <c r="H81" s="68" t="s">
        <v>204</v>
      </c>
      <c r="I81" s="68" t="s">
        <v>205</v>
      </c>
      <c r="J81" s="68" t="s">
        <v>201</v>
      </c>
    </row>
    <row r="82" spans="1:10" ht="22.5" customHeight="1">
      <c r="A82" s="66" t="s">
        <v>156</v>
      </c>
      <c r="B82" s="14">
        <v>12203</v>
      </c>
      <c r="C82" s="15" t="s">
        <v>43</v>
      </c>
      <c r="D82" s="15" t="s">
        <v>42</v>
      </c>
      <c r="E82" s="15" t="s">
        <v>157</v>
      </c>
      <c r="F82" s="51">
        <v>1</v>
      </c>
      <c r="G82" s="51">
        <v>1</v>
      </c>
      <c r="H82" s="51">
        <v>1</v>
      </c>
      <c r="I82" s="51">
        <v>1</v>
      </c>
      <c r="J82" s="100"/>
    </row>
    <row r="83" spans="1:10" ht="22.5" customHeight="1">
      <c r="A83" s="60" t="s">
        <v>158</v>
      </c>
      <c r="B83" s="2">
        <v>20049</v>
      </c>
      <c r="C83" s="3" t="s">
        <v>43</v>
      </c>
      <c r="D83" s="3" t="s">
        <v>42</v>
      </c>
      <c r="E83" s="3" t="s">
        <v>159</v>
      </c>
      <c r="F83" s="51">
        <v>1</v>
      </c>
      <c r="G83" s="51">
        <v>1</v>
      </c>
      <c r="H83" s="51">
        <v>1</v>
      </c>
      <c r="I83" s="51">
        <v>1</v>
      </c>
      <c r="J83" s="101"/>
    </row>
    <row r="84" spans="1:10" ht="22.5" customHeight="1">
      <c r="A84" s="60" t="s">
        <v>160</v>
      </c>
      <c r="B84" s="2">
        <v>12299</v>
      </c>
      <c r="C84" s="3" t="s">
        <v>43</v>
      </c>
      <c r="D84" s="3" t="s">
        <v>42</v>
      </c>
      <c r="E84" s="3" t="s">
        <v>159</v>
      </c>
      <c r="F84" s="51">
        <v>1</v>
      </c>
      <c r="G84" s="51">
        <v>1</v>
      </c>
      <c r="H84" s="51">
        <v>1</v>
      </c>
      <c r="I84" s="51">
        <v>1</v>
      </c>
      <c r="J84" s="101"/>
    </row>
    <row r="85" spans="1:10" ht="15">
      <c r="A85" s="65"/>
      <c r="B85" s="52"/>
      <c r="C85" s="8"/>
      <c r="D85" s="8"/>
      <c r="E85" s="22" t="s">
        <v>190</v>
      </c>
      <c r="F85" s="24">
        <f>SUM(F69:F84)</f>
        <v>3</v>
      </c>
      <c r="G85" s="24">
        <f>SUM(G69:G84)</f>
        <v>3</v>
      </c>
      <c r="H85" s="24">
        <f>SUM(H69:H84)</f>
        <v>3</v>
      </c>
      <c r="I85" s="24">
        <f>SUM(I69:I84)</f>
        <v>3</v>
      </c>
      <c r="J85" s="200"/>
    </row>
    <row r="86" spans="1:10" ht="15">
      <c r="A86" s="58"/>
      <c r="B86" s="91"/>
      <c r="C86" s="59"/>
      <c r="D86" s="59"/>
      <c r="E86" s="104" t="s">
        <v>189</v>
      </c>
      <c r="F86" s="213">
        <f>SUM(F85:I85)</f>
        <v>12</v>
      </c>
      <c r="G86" s="213"/>
      <c r="H86" s="213"/>
      <c r="I86" s="213"/>
      <c r="J86" s="201"/>
    </row>
    <row r="87" spans="1:11" ht="27.75">
      <c r="A87" s="205" t="s">
        <v>197</v>
      </c>
      <c r="B87" s="205"/>
      <c r="C87" s="205"/>
      <c r="D87" s="205"/>
      <c r="E87" s="205"/>
      <c r="F87" s="205"/>
      <c r="G87" s="205"/>
      <c r="H87" s="205"/>
      <c r="I87" s="205"/>
      <c r="J87" s="205"/>
      <c r="K87" s="205"/>
    </row>
    <row r="88" spans="1:11" ht="15">
      <c r="A88" s="202" t="s">
        <v>228</v>
      </c>
      <c r="B88" s="203"/>
      <c r="C88" s="203"/>
      <c r="D88" s="203"/>
      <c r="E88" s="203"/>
      <c r="F88" s="203"/>
      <c r="G88" s="203"/>
      <c r="H88" s="203"/>
      <c r="I88" s="203"/>
      <c r="J88" s="203"/>
      <c r="K88" s="204"/>
    </row>
    <row r="89" spans="1:11" ht="42">
      <c r="A89" s="68" t="s">
        <v>24</v>
      </c>
      <c r="B89" s="97" t="s">
        <v>0</v>
      </c>
      <c r="C89" s="68" t="s">
        <v>26</v>
      </c>
      <c r="D89" s="68" t="s">
        <v>27</v>
      </c>
      <c r="E89" s="68" t="s">
        <v>25</v>
      </c>
      <c r="F89" s="68" t="s">
        <v>28</v>
      </c>
      <c r="G89" s="68" t="s">
        <v>202</v>
      </c>
      <c r="H89" s="68" t="s">
        <v>203</v>
      </c>
      <c r="I89" s="68" t="s">
        <v>204</v>
      </c>
      <c r="J89" s="68" t="s">
        <v>205</v>
      </c>
      <c r="K89" s="68" t="s">
        <v>201</v>
      </c>
    </row>
    <row r="90" spans="1:11" ht="22.5">
      <c r="A90" s="66" t="s">
        <v>161</v>
      </c>
      <c r="B90" s="14">
        <v>1041110019</v>
      </c>
      <c r="C90" s="15" t="s">
        <v>162</v>
      </c>
      <c r="D90" s="15" t="s">
        <v>163</v>
      </c>
      <c r="E90" s="15" t="s">
        <v>113</v>
      </c>
      <c r="F90" s="16" t="s">
        <v>196</v>
      </c>
      <c r="G90" s="89">
        <v>1</v>
      </c>
      <c r="H90" s="89">
        <v>1</v>
      </c>
      <c r="I90" s="89">
        <v>1</v>
      </c>
      <c r="J90" s="89">
        <v>1</v>
      </c>
      <c r="K90" s="100"/>
    </row>
    <row r="91" spans="1:11" ht="22.5">
      <c r="A91" s="60" t="s">
        <v>164</v>
      </c>
      <c r="B91" s="2">
        <v>1041110019</v>
      </c>
      <c r="C91" s="3" t="s">
        <v>162</v>
      </c>
      <c r="D91" s="3" t="s">
        <v>163</v>
      </c>
      <c r="E91" s="3" t="s">
        <v>113</v>
      </c>
      <c r="F91" s="11" t="s">
        <v>196</v>
      </c>
      <c r="G91" s="32">
        <v>1</v>
      </c>
      <c r="H91" s="32">
        <v>1</v>
      </c>
      <c r="I91" s="32">
        <v>1</v>
      </c>
      <c r="J91" s="32">
        <v>1</v>
      </c>
      <c r="K91" s="101"/>
    </row>
    <row r="92" spans="1:11" ht="22.5">
      <c r="A92" s="60" t="s">
        <v>165</v>
      </c>
      <c r="B92" s="2" t="s">
        <v>166</v>
      </c>
      <c r="C92" s="3" t="s">
        <v>162</v>
      </c>
      <c r="D92" s="3" t="s">
        <v>167</v>
      </c>
      <c r="E92" s="3" t="s">
        <v>102</v>
      </c>
      <c r="F92" s="11" t="s">
        <v>196</v>
      </c>
      <c r="G92" s="32">
        <v>1</v>
      </c>
      <c r="H92" s="32">
        <v>1</v>
      </c>
      <c r="I92" s="32">
        <v>1</v>
      </c>
      <c r="J92" s="32">
        <v>1</v>
      </c>
      <c r="K92" s="101"/>
    </row>
    <row r="93" spans="1:11" ht="14.25">
      <c r="A93" s="80"/>
      <c r="B93" s="105"/>
      <c r="C93" s="81"/>
      <c r="D93" s="81"/>
      <c r="E93" s="217" t="s">
        <v>190</v>
      </c>
      <c r="F93" s="218"/>
      <c r="G93" s="24">
        <f>SUM(G90:G92)</f>
        <v>3</v>
      </c>
      <c r="H93" s="24">
        <f>SUM(H90:H92)</f>
        <v>3</v>
      </c>
      <c r="I93" s="24">
        <f>SUM(I90:I92)</f>
        <v>3</v>
      </c>
      <c r="J93" s="24">
        <f>SUM(J90:J92)</f>
        <v>3</v>
      </c>
      <c r="K93" s="200"/>
    </row>
    <row r="94" spans="1:11" ht="15">
      <c r="A94" s="82"/>
      <c r="B94" s="106"/>
      <c r="C94" s="83"/>
      <c r="D94" s="83"/>
      <c r="E94" s="211" t="s">
        <v>206</v>
      </c>
      <c r="F94" s="211"/>
      <c r="G94" s="210">
        <f>SUM(G93:J93)</f>
        <v>12</v>
      </c>
      <c r="H94" s="210"/>
      <c r="I94" s="210"/>
      <c r="J94" s="210"/>
      <c r="K94" s="201"/>
    </row>
  </sheetData>
  <sheetProtection/>
  <mergeCells count="43">
    <mergeCell ref="E29:F29"/>
    <mergeCell ref="G29:J29"/>
    <mergeCell ref="E34:F34"/>
    <mergeCell ref="D51:E51"/>
    <mergeCell ref="A1:K1"/>
    <mergeCell ref="A30:K30"/>
    <mergeCell ref="D66:E66"/>
    <mergeCell ref="F66:I66"/>
    <mergeCell ref="A74:K74"/>
    <mergeCell ref="A68:J68"/>
    <mergeCell ref="D70:E70"/>
    <mergeCell ref="E35:F35"/>
    <mergeCell ref="G35:J35"/>
    <mergeCell ref="E28:F28"/>
    <mergeCell ref="E93:F93"/>
    <mergeCell ref="J85:J86"/>
    <mergeCell ref="A79:K79"/>
    <mergeCell ref="A87:K87"/>
    <mergeCell ref="A69:C69"/>
    <mergeCell ref="D69:E69"/>
    <mergeCell ref="A70:C70"/>
    <mergeCell ref="K93:K94"/>
    <mergeCell ref="A76:C76"/>
    <mergeCell ref="D76:E76"/>
    <mergeCell ref="E94:F94"/>
    <mergeCell ref="G94:J94"/>
    <mergeCell ref="A2:K2"/>
    <mergeCell ref="A80:J80"/>
    <mergeCell ref="A88:K88"/>
    <mergeCell ref="K28:K29"/>
    <mergeCell ref="K34:K35"/>
    <mergeCell ref="F51:I51"/>
    <mergeCell ref="A37:J37"/>
    <mergeCell ref="A53:J53"/>
    <mergeCell ref="J50:J51"/>
    <mergeCell ref="J65:J66"/>
    <mergeCell ref="F86:I86"/>
    <mergeCell ref="D72:E72"/>
    <mergeCell ref="F72:I72"/>
    <mergeCell ref="J71:J72"/>
    <mergeCell ref="J77:J78"/>
    <mergeCell ref="D78:E78"/>
    <mergeCell ref="F78:I78"/>
  </mergeCells>
  <printOptions/>
  <pageMargins left="0.5905511811023623" right="0.5905511811023623" top="0.5905511811023623" bottom="0.5905511811023623" header="0.31496062992125984" footer="0.31496062992125984"/>
  <pageSetup fitToHeight="2" horizontalDpi="600" verticalDpi="600" orientation="landscape" paperSize="9" scale="74" r:id="rId1"/>
  <headerFooter alignWithMargins="0">
    <oddHeader>&amp;CAllegato A1</oddHeader>
    <oddFooter>&amp;CELENCO APPARECCHIATURE E LOCALI DA SOTTOPORRE A VERIFICA - AUSL DI BOLOGNA</oddFooter>
  </headerFooter>
  <rowBreaks count="4" manualBreakCount="4">
    <brk id="29" max="10" man="1"/>
    <brk id="51" max="10" man="1"/>
    <brk id="78" max="10" man="1"/>
    <brk id="8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5"/>
  <sheetViews>
    <sheetView view="pageBreakPreview" zoomScaleSheetLayoutView="100" zoomScalePageLayoutView="0" workbookViewId="0" topLeftCell="A46">
      <selection activeCell="A57" sqref="A57:IV62"/>
    </sheetView>
  </sheetViews>
  <sheetFormatPr defaultColWidth="9.140625" defaultRowHeight="12.75"/>
  <cols>
    <col min="1" max="1" width="13.00390625" style="0" customWidth="1"/>
    <col min="2" max="2" width="12.57421875" style="0" bestFit="1" customWidth="1"/>
    <col min="3" max="5" width="28.7109375" style="0" customWidth="1"/>
    <col min="6" max="6" width="10.7109375" style="0" customWidth="1"/>
    <col min="7" max="7" width="12.8515625" style="5" customWidth="1"/>
    <col min="8" max="9" width="10.7109375" style="0" customWidth="1"/>
    <col min="10" max="11" width="11.28125" style="0" customWidth="1"/>
  </cols>
  <sheetData>
    <row r="1" spans="1:11" ht="27.75">
      <c r="A1" s="205" t="s">
        <v>198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5">
      <c r="A2" s="202" t="s">
        <v>61</v>
      </c>
      <c r="B2" s="203"/>
      <c r="C2" s="203"/>
      <c r="D2" s="203"/>
      <c r="E2" s="203"/>
      <c r="F2" s="203"/>
      <c r="G2" s="203"/>
      <c r="H2" s="203"/>
      <c r="I2" s="203"/>
      <c r="J2" s="203"/>
      <c r="K2" s="204"/>
    </row>
    <row r="3" spans="1:11" s="6" customFormat="1" ht="42">
      <c r="A3" s="68" t="s">
        <v>24</v>
      </c>
      <c r="B3" s="68" t="s">
        <v>0</v>
      </c>
      <c r="C3" s="68" t="s">
        <v>26</v>
      </c>
      <c r="D3" s="68" t="s">
        <v>27</v>
      </c>
      <c r="E3" s="68" t="s">
        <v>25</v>
      </c>
      <c r="F3" s="68" t="s">
        <v>28</v>
      </c>
      <c r="G3" s="68" t="s">
        <v>202</v>
      </c>
      <c r="H3" s="68" t="s">
        <v>203</v>
      </c>
      <c r="I3" s="68" t="s">
        <v>204</v>
      </c>
      <c r="J3" s="68" t="s">
        <v>205</v>
      </c>
      <c r="K3" s="68" t="s">
        <v>201</v>
      </c>
    </row>
    <row r="4" spans="1:11" s="108" customFormat="1" ht="22.5" customHeight="1">
      <c r="A4" s="120">
        <v>26783</v>
      </c>
      <c r="B4" s="115">
        <v>4080701</v>
      </c>
      <c r="C4" s="115" t="s">
        <v>32</v>
      </c>
      <c r="D4" s="115" t="s">
        <v>168</v>
      </c>
      <c r="E4" s="121" t="s">
        <v>169</v>
      </c>
      <c r="F4" s="23">
        <v>1</v>
      </c>
      <c r="G4" s="125">
        <v>0</v>
      </c>
      <c r="H4" s="125">
        <v>1</v>
      </c>
      <c r="I4" s="125">
        <v>0</v>
      </c>
      <c r="J4" s="125">
        <v>1</v>
      </c>
      <c r="K4" s="67"/>
    </row>
    <row r="5" spans="1:11" s="108" customFormat="1" ht="22.5" customHeight="1">
      <c r="A5" s="122">
        <v>43038</v>
      </c>
      <c r="B5" s="107">
        <v>11591</v>
      </c>
      <c r="C5" s="107" t="s">
        <v>63</v>
      </c>
      <c r="D5" s="107" t="s">
        <v>71</v>
      </c>
      <c r="E5" s="121" t="s">
        <v>229</v>
      </c>
      <c r="F5" s="23">
        <v>6</v>
      </c>
      <c r="G5" s="125">
        <v>1</v>
      </c>
      <c r="H5" s="125">
        <v>1</v>
      </c>
      <c r="I5" s="125">
        <v>1</v>
      </c>
      <c r="J5" s="125">
        <v>1</v>
      </c>
      <c r="K5" s="67"/>
    </row>
    <row r="6" spans="1:11" s="108" customFormat="1" ht="22.5" customHeight="1">
      <c r="A6" s="122">
        <v>28690</v>
      </c>
      <c r="B6" s="107">
        <v>10866</v>
      </c>
      <c r="C6" s="107" t="s">
        <v>63</v>
      </c>
      <c r="D6" s="107" t="s">
        <v>71</v>
      </c>
      <c r="E6" s="121" t="s">
        <v>230</v>
      </c>
      <c r="F6" s="23">
        <v>6</v>
      </c>
      <c r="G6" s="125">
        <v>1</v>
      </c>
      <c r="H6" s="125">
        <v>1</v>
      </c>
      <c r="I6" s="125">
        <v>1</v>
      </c>
      <c r="J6" s="125">
        <v>1</v>
      </c>
      <c r="K6" s="67"/>
    </row>
    <row r="7" spans="1:11" s="108" customFormat="1" ht="22.5" customHeight="1">
      <c r="A7" s="122">
        <v>99991043729</v>
      </c>
      <c r="B7" s="107">
        <v>17459</v>
      </c>
      <c r="C7" s="107" t="s">
        <v>63</v>
      </c>
      <c r="D7" s="107" t="s">
        <v>231</v>
      </c>
      <c r="E7" s="121" t="s">
        <v>232</v>
      </c>
      <c r="F7" s="23">
        <v>12</v>
      </c>
      <c r="G7" s="125">
        <v>1</v>
      </c>
      <c r="H7" s="125">
        <v>1</v>
      </c>
      <c r="I7" s="47">
        <v>0</v>
      </c>
      <c r="J7" s="47">
        <v>0</v>
      </c>
      <c r="K7" s="67"/>
    </row>
    <row r="8" spans="1:11" s="108" customFormat="1" ht="22.5" customHeight="1">
      <c r="A8" s="122">
        <v>9999918659</v>
      </c>
      <c r="B8" s="107">
        <v>17458</v>
      </c>
      <c r="C8" s="107" t="s">
        <v>63</v>
      </c>
      <c r="D8" s="107" t="s">
        <v>231</v>
      </c>
      <c r="E8" s="121" t="s">
        <v>232</v>
      </c>
      <c r="F8" s="23">
        <v>12</v>
      </c>
      <c r="G8" s="125">
        <v>1</v>
      </c>
      <c r="H8" s="125">
        <v>1</v>
      </c>
      <c r="I8" s="47">
        <v>0</v>
      </c>
      <c r="J8" s="47">
        <v>0</v>
      </c>
      <c r="K8" s="67"/>
    </row>
    <row r="9" spans="1:11" s="108" customFormat="1" ht="22.5" customHeight="1">
      <c r="A9" s="122">
        <v>99991043730</v>
      </c>
      <c r="B9" s="107">
        <v>17529</v>
      </c>
      <c r="C9" s="107" t="s">
        <v>63</v>
      </c>
      <c r="D9" s="107" t="s">
        <v>233</v>
      </c>
      <c r="E9" s="121" t="s">
        <v>232</v>
      </c>
      <c r="F9" s="23">
        <v>8</v>
      </c>
      <c r="G9" s="125">
        <v>1</v>
      </c>
      <c r="H9" s="125">
        <v>1</v>
      </c>
      <c r="I9" s="47">
        <v>0</v>
      </c>
      <c r="J9" s="47">
        <v>0</v>
      </c>
      <c r="K9" s="67"/>
    </row>
    <row r="10" spans="1:11" s="108" customFormat="1" ht="22.5" customHeight="1">
      <c r="A10" s="122">
        <v>99991948525</v>
      </c>
      <c r="B10" s="107">
        <v>9885</v>
      </c>
      <c r="C10" s="107" t="s">
        <v>234</v>
      </c>
      <c r="D10" s="107" t="s">
        <v>235</v>
      </c>
      <c r="E10" s="121" t="s">
        <v>232</v>
      </c>
      <c r="F10" s="23">
        <v>12</v>
      </c>
      <c r="G10" s="125">
        <v>1</v>
      </c>
      <c r="H10" s="125">
        <v>1</v>
      </c>
      <c r="I10" s="47">
        <v>0</v>
      </c>
      <c r="J10" s="47">
        <v>0</v>
      </c>
      <c r="K10" s="67"/>
    </row>
    <row r="11" spans="1:11" s="108" customFormat="1" ht="22.5" customHeight="1">
      <c r="A11" s="122">
        <v>99991948527</v>
      </c>
      <c r="B11" s="107">
        <v>9904</v>
      </c>
      <c r="C11" s="107" t="s">
        <v>234</v>
      </c>
      <c r="D11" s="107" t="s">
        <v>235</v>
      </c>
      <c r="E11" s="121" t="s">
        <v>232</v>
      </c>
      <c r="F11" s="23">
        <v>12</v>
      </c>
      <c r="G11" s="125">
        <v>1</v>
      </c>
      <c r="H11" s="125">
        <v>1</v>
      </c>
      <c r="I11" s="47">
        <v>0</v>
      </c>
      <c r="J11" s="47">
        <v>0</v>
      </c>
      <c r="K11" s="67"/>
    </row>
    <row r="12" spans="1:11" s="108" customFormat="1" ht="22.5" customHeight="1">
      <c r="A12" s="122" t="s">
        <v>236</v>
      </c>
      <c r="B12" s="107">
        <v>6863</v>
      </c>
      <c r="C12" s="107" t="s">
        <v>237</v>
      </c>
      <c r="D12" s="107" t="s">
        <v>238</v>
      </c>
      <c r="E12" s="121" t="s">
        <v>239</v>
      </c>
      <c r="F12" s="109">
        <v>1</v>
      </c>
      <c r="G12" s="125">
        <v>0</v>
      </c>
      <c r="H12" s="125">
        <v>1</v>
      </c>
      <c r="I12" s="47">
        <v>0</v>
      </c>
      <c r="J12" s="47">
        <v>0</v>
      </c>
      <c r="K12" s="67"/>
    </row>
    <row r="13" spans="1:11" s="108" customFormat="1" ht="22.5" customHeight="1">
      <c r="A13" s="122">
        <v>1815</v>
      </c>
      <c r="B13" s="107">
        <v>475</v>
      </c>
      <c r="C13" s="107" t="s">
        <v>240</v>
      </c>
      <c r="D13" s="107" t="s">
        <v>241</v>
      </c>
      <c r="E13" s="121" t="s">
        <v>239</v>
      </c>
      <c r="F13" s="109">
        <v>1</v>
      </c>
      <c r="G13" s="125">
        <v>0</v>
      </c>
      <c r="H13" s="125">
        <v>1</v>
      </c>
      <c r="I13" s="47">
        <v>0</v>
      </c>
      <c r="J13" s="47">
        <v>0</v>
      </c>
      <c r="K13" s="67"/>
    </row>
    <row r="14" spans="1:11" ht="15">
      <c r="A14" s="65"/>
      <c r="B14" s="8"/>
      <c r="C14" s="8"/>
      <c r="D14" s="8"/>
      <c r="E14" s="217" t="s">
        <v>190</v>
      </c>
      <c r="F14" s="218"/>
      <c r="G14" s="24">
        <f>SUM(G4:G13)</f>
        <v>7</v>
      </c>
      <c r="H14" s="24">
        <f>SUM(H4:H13)</f>
        <v>10</v>
      </c>
      <c r="I14" s="24">
        <f>SUM(I4:I13)</f>
        <v>2</v>
      </c>
      <c r="J14" s="24">
        <f>SUM(J4:J13)</f>
        <v>3</v>
      </c>
      <c r="K14" s="200"/>
    </row>
    <row r="15" spans="1:11" ht="15" customHeight="1">
      <c r="A15" s="58"/>
      <c r="B15" s="59"/>
      <c r="C15" s="59"/>
      <c r="D15" s="59"/>
      <c r="E15" s="211" t="s">
        <v>206</v>
      </c>
      <c r="F15" s="211"/>
      <c r="G15" s="210">
        <f>SUM(G14:J14)</f>
        <v>22</v>
      </c>
      <c r="H15" s="210"/>
      <c r="I15" s="210"/>
      <c r="J15" s="210"/>
      <c r="K15" s="201"/>
    </row>
    <row r="16" spans="1:10" ht="15">
      <c r="A16" s="8"/>
      <c r="B16" s="8"/>
      <c r="C16" s="8"/>
      <c r="D16" s="8"/>
      <c r="E16" s="8"/>
      <c r="F16" s="21"/>
      <c r="G16" s="21"/>
      <c r="H16" s="26"/>
      <c r="I16" s="26"/>
      <c r="J16" s="26"/>
    </row>
    <row r="17" spans="1:11" ht="15">
      <c r="A17" s="202" t="s">
        <v>60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4"/>
    </row>
    <row r="18" spans="1:11" s="6" customFormat="1" ht="42">
      <c r="A18" s="123" t="s">
        <v>24</v>
      </c>
      <c r="B18" s="124" t="s">
        <v>0</v>
      </c>
      <c r="C18" s="124" t="s">
        <v>26</v>
      </c>
      <c r="D18" s="124" t="s">
        <v>27</v>
      </c>
      <c r="E18" s="124" t="s">
        <v>25</v>
      </c>
      <c r="F18" s="124" t="s">
        <v>28</v>
      </c>
      <c r="G18" s="35" t="s">
        <v>202</v>
      </c>
      <c r="H18" s="35" t="s">
        <v>203</v>
      </c>
      <c r="I18" s="35" t="s">
        <v>204</v>
      </c>
      <c r="J18" s="35" t="s">
        <v>205</v>
      </c>
      <c r="K18" s="35" t="s">
        <v>201</v>
      </c>
    </row>
    <row r="19" spans="1:11" s="108" customFormat="1" ht="22.5" customHeight="1">
      <c r="A19" s="122"/>
      <c r="B19" s="107"/>
      <c r="C19" s="107"/>
      <c r="D19" s="107"/>
      <c r="E19" s="107"/>
      <c r="F19" s="110"/>
      <c r="G19" s="125">
        <v>0</v>
      </c>
      <c r="H19" s="125">
        <v>0</v>
      </c>
      <c r="I19" s="125">
        <v>0</v>
      </c>
      <c r="J19" s="125">
        <v>0</v>
      </c>
      <c r="K19" s="67"/>
    </row>
    <row r="20" spans="1:11" ht="15">
      <c r="A20" s="65"/>
      <c r="B20" s="8"/>
      <c r="C20" s="8"/>
      <c r="D20" s="8"/>
      <c r="E20" s="217" t="s">
        <v>190</v>
      </c>
      <c r="F20" s="218"/>
      <c r="G20" s="24">
        <f>SUM(G19)</f>
        <v>0</v>
      </c>
      <c r="H20" s="24">
        <f>SUM(H19)</f>
        <v>0</v>
      </c>
      <c r="I20" s="24">
        <f>SUM(I19)</f>
        <v>0</v>
      </c>
      <c r="J20" s="24">
        <f>SUM(J19)</f>
        <v>0</v>
      </c>
      <c r="K20" s="200"/>
    </row>
    <row r="21" spans="1:11" ht="15">
      <c r="A21" s="58"/>
      <c r="B21" s="59"/>
      <c r="C21" s="59"/>
      <c r="D21" s="59"/>
      <c r="E21" s="211" t="s">
        <v>206</v>
      </c>
      <c r="F21" s="211"/>
      <c r="G21" s="210">
        <f>SUM(G20:J20)</f>
        <v>0</v>
      </c>
      <c r="H21" s="210"/>
      <c r="I21" s="210"/>
      <c r="J21" s="210"/>
      <c r="K21" s="201"/>
    </row>
    <row r="22" spans="1:10" ht="15">
      <c r="A22" s="8"/>
      <c r="B22" s="8"/>
      <c r="C22" s="8"/>
      <c r="D22" s="8"/>
      <c r="E22" s="8"/>
      <c r="F22" s="21"/>
      <c r="G22" s="21"/>
      <c r="H22" s="26"/>
      <c r="I22" s="26"/>
      <c r="J22" s="26"/>
    </row>
    <row r="23" spans="1:10" ht="15">
      <c r="A23" s="202" t="s">
        <v>59</v>
      </c>
      <c r="B23" s="203"/>
      <c r="C23" s="203"/>
      <c r="D23" s="203"/>
      <c r="E23" s="203"/>
      <c r="F23" s="203"/>
      <c r="G23" s="203"/>
      <c r="H23" s="203"/>
      <c r="I23" s="203"/>
      <c r="J23" s="204"/>
    </row>
    <row r="24" spans="1:10" s="6" customFormat="1" ht="42">
      <c r="A24" s="68" t="s">
        <v>24</v>
      </c>
      <c r="B24" s="68" t="s">
        <v>0</v>
      </c>
      <c r="C24" s="68" t="s">
        <v>26</v>
      </c>
      <c r="D24" s="68" t="s">
        <v>27</v>
      </c>
      <c r="E24" s="68" t="s">
        <v>25</v>
      </c>
      <c r="F24" s="68" t="s">
        <v>202</v>
      </c>
      <c r="G24" s="68" t="s">
        <v>203</v>
      </c>
      <c r="H24" s="68" t="s">
        <v>204</v>
      </c>
      <c r="I24" s="68" t="s">
        <v>205</v>
      </c>
      <c r="J24" s="68" t="s">
        <v>201</v>
      </c>
    </row>
    <row r="25" spans="1:10" s="108" customFormat="1" ht="22.5" customHeight="1">
      <c r="A25" s="120">
        <v>44417</v>
      </c>
      <c r="B25" s="115" t="s">
        <v>170</v>
      </c>
      <c r="C25" s="115" t="s">
        <v>32</v>
      </c>
      <c r="D25" s="115" t="s">
        <v>171</v>
      </c>
      <c r="E25" s="115" t="s">
        <v>172</v>
      </c>
      <c r="F25" s="125">
        <v>1</v>
      </c>
      <c r="G25" s="125">
        <v>1</v>
      </c>
      <c r="H25" s="125">
        <v>1</v>
      </c>
      <c r="I25" s="125">
        <v>1</v>
      </c>
      <c r="J25" s="67"/>
    </row>
    <row r="26" spans="1:10" s="108" customFormat="1" ht="22.5" customHeight="1">
      <c r="A26" s="122">
        <v>28691</v>
      </c>
      <c r="B26" s="107">
        <v>10350</v>
      </c>
      <c r="C26" s="107" t="s">
        <v>173</v>
      </c>
      <c r="D26" s="107" t="s">
        <v>242</v>
      </c>
      <c r="E26" s="107" t="s">
        <v>174</v>
      </c>
      <c r="F26" s="125">
        <v>1</v>
      </c>
      <c r="G26" s="125">
        <v>1</v>
      </c>
      <c r="H26" s="125">
        <v>1</v>
      </c>
      <c r="I26" s="125">
        <v>1</v>
      </c>
      <c r="J26" s="67"/>
    </row>
    <row r="27" spans="1:10" s="108" customFormat="1" ht="22.5" customHeight="1">
      <c r="A27" s="122">
        <v>34801</v>
      </c>
      <c r="B27" s="107">
        <v>12575</v>
      </c>
      <c r="C27" s="107" t="s">
        <v>173</v>
      </c>
      <c r="D27" s="107" t="s">
        <v>243</v>
      </c>
      <c r="E27" s="107" t="s">
        <v>175</v>
      </c>
      <c r="F27" s="125">
        <v>1</v>
      </c>
      <c r="G27" s="125">
        <v>1</v>
      </c>
      <c r="H27" s="125">
        <v>1</v>
      </c>
      <c r="I27" s="125">
        <v>1</v>
      </c>
      <c r="J27" s="67"/>
    </row>
    <row r="28" spans="1:10" s="108" customFormat="1" ht="22.5" customHeight="1">
      <c r="A28" s="122">
        <v>20875</v>
      </c>
      <c r="B28" s="107">
        <v>53074659</v>
      </c>
      <c r="C28" s="107" t="s">
        <v>244</v>
      </c>
      <c r="D28" s="107" t="s">
        <v>245</v>
      </c>
      <c r="E28" s="121" t="s">
        <v>232</v>
      </c>
      <c r="F28" s="125">
        <v>1</v>
      </c>
      <c r="G28" s="125">
        <v>1</v>
      </c>
      <c r="H28" s="47">
        <v>0</v>
      </c>
      <c r="I28" s="47">
        <v>0</v>
      </c>
      <c r="J28" s="67"/>
    </row>
    <row r="29" spans="1:10" s="108" customFormat="1" ht="22.5" customHeight="1">
      <c r="A29" s="122">
        <v>20874</v>
      </c>
      <c r="B29" s="107">
        <v>53074660</v>
      </c>
      <c r="C29" s="107" t="s">
        <v>244</v>
      </c>
      <c r="D29" s="107" t="s">
        <v>245</v>
      </c>
      <c r="E29" s="121" t="s">
        <v>232</v>
      </c>
      <c r="F29" s="125">
        <v>1</v>
      </c>
      <c r="G29" s="125">
        <v>1</v>
      </c>
      <c r="H29" s="47">
        <v>0</v>
      </c>
      <c r="I29" s="47">
        <v>0</v>
      </c>
      <c r="J29" s="67"/>
    </row>
    <row r="30" spans="1:10" s="108" customFormat="1" ht="22.5" customHeight="1">
      <c r="A30" s="122">
        <v>20876</v>
      </c>
      <c r="B30" s="107">
        <v>53074658</v>
      </c>
      <c r="C30" s="107" t="s">
        <v>244</v>
      </c>
      <c r="D30" s="107" t="s">
        <v>245</v>
      </c>
      <c r="E30" s="121" t="s">
        <v>232</v>
      </c>
      <c r="F30" s="125">
        <v>1</v>
      </c>
      <c r="G30" s="125">
        <v>1</v>
      </c>
      <c r="H30" s="47">
        <v>0</v>
      </c>
      <c r="I30" s="47">
        <v>0</v>
      </c>
      <c r="J30" s="67"/>
    </row>
    <row r="31" spans="1:10" s="108" customFormat="1" ht="22.5" customHeight="1">
      <c r="A31" s="122">
        <v>99991043720</v>
      </c>
      <c r="B31" s="107">
        <v>16467</v>
      </c>
      <c r="C31" s="107" t="s">
        <v>173</v>
      </c>
      <c r="D31" s="107" t="s">
        <v>246</v>
      </c>
      <c r="E31" s="121" t="s">
        <v>232</v>
      </c>
      <c r="F31" s="125">
        <v>1</v>
      </c>
      <c r="G31" s="125">
        <v>1</v>
      </c>
      <c r="H31" s="47">
        <v>0</v>
      </c>
      <c r="I31" s="47">
        <v>0</v>
      </c>
      <c r="J31" s="67"/>
    </row>
    <row r="32" spans="1:10" s="108" customFormat="1" ht="22.5" customHeight="1">
      <c r="A32" s="122">
        <v>99991043722</v>
      </c>
      <c r="B32" s="107">
        <v>12570</v>
      </c>
      <c r="C32" s="107" t="s">
        <v>173</v>
      </c>
      <c r="D32" s="107" t="s">
        <v>246</v>
      </c>
      <c r="E32" s="121" t="s">
        <v>232</v>
      </c>
      <c r="F32" s="125">
        <v>1</v>
      </c>
      <c r="G32" s="125">
        <v>1</v>
      </c>
      <c r="H32" s="47">
        <v>0</v>
      </c>
      <c r="I32" s="47">
        <v>0</v>
      </c>
      <c r="J32" s="67"/>
    </row>
    <row r="33" spans="1:10" s="108" customFormat="1" ht="22.5" customHeight="1">
      <c r="A33" s="122">
        <v>99991043723</v>
      </c>
      <c r="B33" s="107">
        <v>16455</v>
      </c>
      <c r="C33" s="107" t="s">
        <v>173</v>
      </c>
      <c r="D33" s="107" t="s">
        <v>246</v>
      </c>
      <c r="E33" s="121" t="s">
        <v>232</v>
      </c>
      <c r="F33" s="125">
        <v>1</v>
      </c>
      <c r="G33" s="125">
        <v>1</v>
      </c>
      <c r="H33" s="47">
        <v>0</v>
      </c>
      <c r="I33" s="47">
        <v>0</v>
      </c>
      <c r="J33" s="67"/>
    </row>
    <row r="34" spans="1:10" s="112" customFormat="1" ht="14.25">
      <c r="A34" s="126"/>
      <c r="B34" s="111"/>
      <c r="C34" s="111"/>
      <c r="D34" s="111"/>
      <c r="E34" s="22" t="s">
        <v>190</v>
      </c>
      <c r="F34" s="24">
        <f>SUM(F25:F33)</f>
        <v>9</v>
      </c>
      <c r="G34" s="24">
        <f>SUM(G25:G33)</f>
        <v>9</v>
      </c>
      <c r="H34" s="24">
        <f>SUM(H25:H33)</f>
        <v>3</v>
      </c>
      <c r="I34" s="24">
        <f>SUM(I25:I33)</f>
        <v>3</v>
      </c>
      <c r="J34" s="200"/>
    </row>
    <row r="35" spans="1:10" s="112" customFormat="1" ht="15">
      <c r="A35" s="127"/>
      <c r="B35" s="128"/>
      <c r="C35" s="128"/>
      <c r="D35" s="211" t="s">
        <v>206</v>
      </c>
      <c r="E35" s="211"/>
      <c r="F35" s="213">
        <f>SUM(F34:I34)</f>
        <v>24</v>
      </c>
      <c r="G35" s="213"/>
      <c r="H35" s="213"/>
      <c r="I35" s="213"/>
      <c r="J35" s="201"/>
    </row>
    <row r="36" spans="1:7" s="112" customFormat="1" ht="18" customHeight="1">
      <c r="A36" s="233"/>
      <c r="B36" s="233"/>
      <c r="C36" s="233"/>
      <c r="D36" s="233"/>
      <c r="E36" s="111"/>
      <c r="F36" s="113"/>
      <c r="G36" s="114"/>
    </row>
    <row r="37" spans="1:10" ht="15">
      <c r="A37" s="202" t="s">
        <v>52</v>
      </c>
      <c r="B37" s="203"/>
      <c r="C37" s="203"/>
      <c r="D37" s="203"/>
      <c r="E37" s="203"/>
      <c r="F37" s="203"/>
      <c r="G37" s="203"/>
      <c r="H37" s="203"/>
      <c r="I37" s="203"/>
      <c r="J37" s="204"/>
    </row>
    <row r="38" spans="1:10" s="36" customFormat="1" ht="42">
      <c r="A38" s="68" t="s">
        <v>24</v>
      </c>
      <c r="B38" s="68" t="s">
        <v>0</v>
      </c>
      <c r="C38" s="68" t="s">
        <v>26</v>
      </c>
      <c r="D38" s="68" t="s">
        <v>27</v>
      </c>
      <c r="E38" s="68" t="s">
        <v>25</v>
      </c>
      <c r="F38" s="35" t="s">
        <v>202</v>
      </c>
      <c r="G38" s="35" t="s">
        <v>203</v>
      </c>
      <c r="H38" s="35" t="s">
        <v>204</v>
      </c>
      <c r="I38" s="35" t="s">
        <v>205</v>
      </c>
      <c r="J38" s="35" t="s">
        <v>201</v>
      </c>
    </row>
    <row r="39" spans="1:10" s="108" customFormat="1" ht="22.5" customHeight="1">
      <c r="A39" s="129">
        <v>43403</v>
      </c>
      <c r="B39" s="116">
        <v>462867</v>
      </c>
      <c r="C39" s="115" t="s">
        <v>176</v>
      </c>
      <c r="D39" s="115" t="s">
        <v>177</v>
      </c>
      <c r="E39" s="115" t="s">
        <v>178</v>
      </c>
      <c r="F39" s="131">
        <v>1</v>
      </c>
      <c r="G39" s="131">
        <v>1</v>
      </c>
      <c r="H39" s="131">
        <v>1</v>
      </c>
      <c r="I39" s="131">
        <v>1</v>
      </c>
      <c r="J39" s="67"/>
    </row>
    <row r="40" spans="1:10" s="108" customFormat="1" ht="22.5" customHeight="1">
      <c r="A40" s="130">
        <v>27938</v>
      </c>
      <c r="B40" s="107" t="s">
        <v>179</v>
      </c>
      <c r="C40" s="107" t="s">
        <v>176</v>
      </c>
      <c r="D40" s="107" t="s">
        <v>180</v>
      </c>
      <c r="E40" s="112" t="s">
        <v>181</v>
      </c>
      <c r="F40" s="132">
        <v>1</v>
      </c>
      <c r="G40" s="132">
        <v>1</v>
      </c>
      <c r="H40" s="132">
        <v>1</v>
      </c>
      <c r="I40" s="132">
        <v>1</v>
      </c>
      <c r="J40" s="67"/>
    </row>
    <row r="41" spans="1:10" s="108" customFormat="1" ht="22.5" customHeight="1">
      <c r="A41" s="130">
        <v>48120</v>
      </c>
      <c r="B41" s="117">
        <v>496040</v>
      </c>
      <c r="C41" s="107" t="s">
        <v>247</v>
      </c>
      <c r="D41" s="107" t="s">
        <v>248</v>
      </c>
      <c r="E41" s="121" t="s">
        <v>232</v>
      </c>
      <c r="F41" s="132">
        <v>1</v>
      </c>
      <c r="G41" s="132">
        <v>1</v>
      </c>
      <c r="H41" s="48">
        <v>0</v>
      </c>
      <c r="I41" s="48">
        <v>0</v>
      </c>
      <c r="J41" s="67"/>
    </row>
    <row r="42" spans="1:10" s="108" customFormat="1" ht="22.5" customHeight="1">
      <c r="A42" s="130">
        <v>27847</v>
      </c>
      <c r="B42" s="117">
        <v>113</v>
      </c>
      <c r="C42" s="107" t="s">
        <v>249</v>
      </c>
      <c r="D42" s="107" t="s">
        <v>250</v>
      </c>
      <c r="E42" s="121" t="s">
        <v>232</v>
      </c>
      <c r="F42" s="132">
        <v>1</v>
      </c>
      <c r="G42" s="132">
        <v>1</v>
      </c>
      <c r="H42" s="48">
        <v>0</v>
      </c>
      <c r="I42" s="48">
        <v>0</v>
      </c>
      <c r="J42" s="67"/>
    </row>
    <row r="43" spans="1:10" s="108" customFormat="1" ht="22.5" customHeight="1">
      <c r="A43" s="130">
        <v>45025</v>
      </c>
      <c r="B43" s="117">
        <v>1195</v>
      </c>
      <c r="C43" s="107" t="s">
        <v>249</v>
      </c>
      <c r="D43" s="107" t="s">
        <v>251</v>
      </c>
      <c r="E43" s="121" t="s">
        <v>232</v>
      </c>
      <c r="F43" s="132">
        <v>1</v>
      </c>
      <c r="G43" s="132">
        <v>1</v>
      </c>
      <c r="H43" s="48">
        <v>0</v>
      </c>
      <c r="I43" s="48">
        <v>0</v>
      </c>
      <c r="J43" s="67"/>
    </row>
    <row r="44" spans="1:10" s="108" customFormat="1" ht="22.5" customHeight="1">
      <c r="A44" s="130">
        <v>45026</v>
      </c>
      <c r="B44" s="117">
        <v>1194</v>
      </c>
      <c r="C44" s="107" t="s">
        <v>249</v>
      </c>
      <c r="D44" s="107" t="s">
        <v>251</v>
      </c>
      <c r="E44" s="121" t="s">
        <v>232</v>
      </c>
      <c r="F44" s="132">
        <v>1</v>
      </c>
      <c r="G44" s="132">
        <v>1</v>
      </c>
      <c r="H44" s="48">
        <v>0</v>
      </c>
      <c r="I44" s="48">
        <v>0</v>
      </c>
      <c r="J44" s="67"/>
    </row>
    <row r="45" spans="1:10" s="108" customFormat="1" ht="22.5" customHeight="1">
      <c r="A45" s="130">
        <v>45027</v>
      </c>
      <c r="B45" s="117">
        <v>1197</v>
      </c>
      <c r="C45" s="107" t="s">
        <v>249</v>
      </c>
      <c r="D45" s="107" t="s">
        <v>251</v>
      </c>
      <c r="E45" s="121" t="s">
        <v>232</v>
      </c>
      <c r="F45" s="132">
        <v>1</v>
      </c>
      <c r="G45" s="132">
        <v>1</v>
      </c>
      <c r="H45" s="48">
        <v>0</v>
      </c>
      <c r="I45" s="48">
        <v>0</v>
      </c>
      <c r="J45" s="67"/>
    </row>
    <row r="46" spans="1:10" s="108" customFormat="1" ht="22.5" customHeight="1">
      <c r="A46" s="130">
        <v>45028</v>
      </c>
      <c r="B46" s="117">
        <v>1196</v>
      </c>
      <c r="C46" s="107" t="s">
        <v>249</v>
      </c>
      <c r="D46" s="107" t="s">
        <v>251</v>
      </c>
      <c r="E46" s="121" t="s">
        <v>232</v>
      </c>
      <c r="F46" s="132">
        <v>1</v>
      </c>
      <c r="G46" s="132">
        <v>1</v>
      </c>
      <c r="H46" s="48">
        <v>0</v>
      </c>
      <c r="I46" s="48">
        <v>0</v>
      </c>
      <c r="J46" s="67"/>
    </row>
    <row r="47" spans="1:10" s="108" customFormat="1" ht="22.5" customHeight="1">
      <c r="A47" s="130">
        <v>18496</v>
      </c>
      <c r="B47" s="107" t="s">
        <v>182</v>
      </c>
      <c r="C47" s="107" t="s">
        <v>183</v>
      </c>
      <c r="D47" s="107" t="s">
        <v>184</v>
      </c>
      <c r="E47" s="107" t="s">
        <v>185</v>
      </c>
      <c r="F47" s="132">
        <v>0</v>
      </c>
      <c r="G47" s="132">
        <v>1</v>
      </c>
      <c r="H47" s="132">
        <v>0</v>
      </c>
      <c r="I47" s="132">
        <v>1</v>
      </c>
      <c r="J47" s="67"/>
    </row>
    <row r="48" spans="1:10" s="112" customFormat="1" ht="14.25">
      <c r="A48" s="126"/>
      <c r="B48" s="111"/>
      <c r="C48" s="111"/>
      <c r="D48" s="111"/>
      <c r="E48" s="22" t="s">
        <v>190</v>
      </c>
      <c r="F48" s="24">
        <f>SUM(F39:F47)</f>
        <v>8</v>
      </c>
      <c r="G48" s="24">
        <f>SUM(G39:G47)</f>
        <v>9</v>
      </c>
      <c r="H48" s="24">
        <f>SUM(H39:H47)</f>
        <v>2</v>
      </c>
      <c r="I48" s="24">
        <f>SUM(I39:I47)</f>
        <v>3</v>
      </c>
      <c r="J48" s="200"/>
    </row>
    <row r="49" spans="1:10" s="112" customFormat="1" ht="15">
      <c r="A49" s="127"/>
      <c r="B49" s="128"/>
      <c r="C49" s="128"/>
      <c r="D49" s="211" t="s">
        <v>206</v>
      </c>
      <c r="E49" s="211"/>
      <c r="F49" s="210">
        <f>SUM(F48:I48)</f>
        <v>22</v>
      </c>
      <c r="G49" s="210"/>
      <c r="H49" s="210"/>
      <c r="I49" s="210"/>
      <c r="J49" s="201"/>
    </row>
    <row r="50" spans="1:9" s="112" customFormat="1" ht="14.25">
      <c r="A50" s="54"/>
      <c r="B50" s="111"/>
      <c r="C50" s="111"/>
      <c r="D50" s="111"/>
      <c r="E50" s="25"/>
      <c r="F50" s="26"/>
      <c r="G50" s="26"/>
      <c r="H50" s="26"/>
      <c r="I50" s="26"/>
    </row>
    <row r="51" spans="1:10" ht="15">
      <c r="A51" s="234" t="s">
        <v>55</v>
      </c>
      <c r="B51" s="235"/>
      <c r="C51" s="235"/>
      <c r="D51" s="235"/>
      <c r="E51" s="235"/>
      <c r="F51" s="235"/>
      <c r="G51" s="235"/>
      <c r="H51" s="235"/>
      <c r="I51" s="235"/>
      <c r="J51" s="235"/>
    </row>
    <row r="52" spans="1:10" s="36" customFormat="1" ht="42">
      <c r="A52" s="214" t="s">
        <v>56</v>
      </c>
      <c r="B52" s="227"/>
      <c r="C52" s="227"/>
      <c r="D52" s="214" t="s">
        <v>25</v>
      </c>
      <c r="E52" s="214"/>
      <c r="F52" s="35" t="s">
        <v>202</v>
      </c>
      <c r="G52" s="35" t="s">
        <v>203</v>
      </c>
      <c r="H52" s="35" t="s">
        <v>204</v>
      </c>
      <c r="I52" s="35" t="s">
        <v>205</v>
      </c>
      <c r="J52" s="35" t="s">
        <v>201</v>
      </c>
    </row>
    <row r="53" spans="1:10" ht="23.25" customHeight="1">
      <c r="A53" s="231" t="s">
        <v>57</v>
      </c>
      <c r="B53" s="232"/>
      <c r="C53" s="232"/>
      <c r="D53" s="232" t="s">
        <v>39</v>
      </c>
      <c r="E53" s="232"/>
      <c r="F53" s="19">
        <v>0</v>
      </c>
      <c r="G53" s="19">
        <v>1</v>
      </c>
      <c r="H53" s="191">
        <v>0</v>
      </c>
      <c r="I53" s="191">
        <v>0</v>
      </c>
      <c r="J53" s="74"/>
    </row>
    <row r="54" spans="1:10" ht="23.25" customHeight="1">
      <c r="A54" s="231" t="s">
        <v>58</v>
      </c>
      <c r="B54" s="232"/>
      <c r="C54" s="232"/>
      <c r="D54" s="232" t="s">
        <v>39</v>
      </c>
      <c r="E54" s="232"/>
      <c r="F54" s="19">
        <v>0</v>
      </c>
      <c r="G54" s="19">
        <v>1</v>
      </c>
      <c r="H54" s="191">
        <v>0</v>
      </c>
      <c r="I54" s="191">
        <v>0</v>
      </c>
      <c r="J54" s="74"/>
    </row>
    <row r="55" spans="1:10" s="112" customFormat="1" ht="14.25">
      <c r="A55" s="126"/>
      <c r="B55" s="111"/>
      <c r="C55" s="111"/>
      <c r="D55" s="111"/>
      <c r="E55" s="22" t="s">
        <v>190</v>
      </c>
      <c r="F55" s="24">
        <f>SUM(F53:F54)</f>
        <v>0</v>
      </c>
      <c r="G55" s="24">
        <f>SUM(G53:G54)</f>
        <v>2</v>
      </c>
      <c r="H55" s="24">
        <f>SUM(H53:H54)</f>
        <v>0</v>
      </c>
      <c r="I55" s="24">
        <f>SUM(I53:I54)</f>
        <v>0</v>
      </c>
      <c r="J55" s="200"/>
    </row>
    <row r="56" spans="1:10" s="112" customFormat="1" ht="15">
      <c r="A56" s="127"/>
      <c r="B56" s="128"/>
      <c r="C56" s="128"/>
      <c r="D56" s="211" t="s">
        <v>206</v>
      </c>
      <c r="E56" s="211"/>
      <c r="F56" s="213">
        <f>SUM(F55:I55)</f>
        <v>2</v>
      </c>
      <c r="G56" s="213"/>
      <c r="H56" s="213"/>
      <c r="I56" s="213"/>
      <c r="J56" s="201"/>
    </row>
    <row r="57" spans="1:9" ht="15">
      <c r="A57" s="8"/>
      <c r="B57" s="52"/>
      <c r="C57" s="8"/>
      <c r="D57" s="8"/>
      <c r="E57" s="8"/>
      <c r="F57" s="20"/>
      <c r="G57" s="20"/>
      <c r="H57" s="20"/>
      <c r="I57" s="20"/>
    </row>
    <row r="58" spans="1:11" ht="15">
      <c r="A58" s="202" t="s">
        <v>585</v>
      </c>
      <c r="B58" s="203"/>
      <c r="C58" s="203"/>
      <c r="D58" s="203"/>
      <c r="E58" s="203"/>
      <c r="F58" s="203"/>
      <c r="G58" s="203"/>
      <c r="H58" s="203"/>
      <c r="I58" s="203"/>
      <c r="J58" s="203"/>
      <c r="K58" s="204"/>
    </row>
    <row r="59" spans="1:11" s="103" customFormat="1" ht="42">
      <c r="A59" s="68" t="s">
        <v>24</v>
      </c>
      <c r="B59" s="68" t="s">
        <v>0</v>
      </c>
      <c r="C59" s="68" t="s">
        <v>26</v>
      </c>
      <c r="D59" s="68" t="s">
        <v>27</v>
      </c>
      <c r="E59" s="68" t="s">
        <v>25</v>
      </c>
      <c r="F59" s="68" t="s">
        <v>202</v>
      </c>
      <c r="G59" s="68" t="s">
        <v>203</v>
      </c>
      <c r="H59" s="68" t="s">
        <v>204</v>
      </c>
      <c r="I59" s="68" t="s">
        <v>205</v>
      </c>
      <c r="J59" s="68" t="s">
        <v>201</v>
      </c>
      <c r="K59" s="192"/>
    </row>
    <row r="60" spans="1:10" s="146" customFormat="1" ht="12.75">
      <c r="A60" s="228"/>
      <c r="B60" s="229"/>
      <c r="C60" s="229"/>
      <c r="D60" s="229"/>
      <c r="E60" s="229"/>
      <c r="F60" s="145">
        <v>0</v>
      </c>
      <c r="G60" s="145">
        <v>0</v>
      </c>
      <c r="H60" s="145">
        <v>0</v>
      </c>
      <c r="I60" s="145">
        <v>0</v>
      </c>
      <c r="J60" s="143"/>
    </row>
    <row r="61" spans="1:11" ht="14.25">
      <c r="A61" s="62"/>
      <c r="B61" s="7"/>
      <c r="C61" s="7"/>
      <c r="D61" s="7"/>
      <c r="E61" s="22" t="s">
        <v>190</v>
      </c>
      <c r="F61" s="24">
        <f>SUM(F60:F60)</f>
        <v>0</v>
      </c>
      <c r="G61" s="24">
        <f>SUM(G60:G60)</f>
        <v>0</v>
      </c>
      <c r="H61" s="24">
        <f>SUM(H60:H60)</f>
        <v>0</v>
      </c>
      <c r="I61" s="24">
        <f>SUM(I60:I60)</f>
        <v>0</v>
      </c>
      <c r="J61" s="219"/>
      <c r="K61" s="10"/>
    </row>
    <row r="62" spans="1:11" ht="15">
      <c r="A62" s="63"/>
      <c r="B62" s="64"/>
      <c r="C62" s="64"/>
      <c r="D62" s="211" t="s">
        <v>206</v>
      </c>
      <c r="E62" s="211"/>
      <c r="F62" s="213">
        <f>SUM(F61:I61)</f>
        <v>0</v>
      </c>
      <c r="G62" s="213"/>
      <c r="H62" s="213"/>
      <c r="I62" s="213"/>
      <c r="J62" s="220"/>
      <c r="K62" s="10"/>
    </row>
    <row r="63" spans="1:11" ht="27.75">
      <c r="A63" s="205" t="s">
        <v>199</v>
      </c>
      <c r="B63" s="205"/>
      <c r="C63" s="205"/>
      <c r="D63" s="205"/>
      <c r="E63" s="205"/>
      <c r="F63" s="205"/>
      <c r="G63" s="205"/>
      <c r="H63" s="205"/>
      <c r="I63" s="205"/>
      <c r="J63" s="205"/>
      <c r="K63" s="205"/>
    </row>
    <row r="64" spans="1:10" ht="15">
      <c r="A64" s="202" t="s">
        <v>509</v>
      </c>
      <c r="B64" s="203"/>
      <c r="C64" s="203"/>
      <c r="D64" s="203"/>
      <c r="E64" s="203"/>
      <c r="F64" s="203"/>
      <c r="G64" s="203"/>
      <c r="H64" s="203"/>
      <c r="I64" s="203"/>
      <c r="J64" s="204"/>
    </row>
    <row r="65" spans="1:10" s="36" customFormat="1" ht="42">
      <c r="A65" s="68" t="s">
        <v>24</v>
      </c>
      <c r="B65" s="68" t="s">
        <v>0</v>
      </c>
      <c r="C65" s="68" t="s">
        <v>26</v>
      </c>
      <c r="D65" s="68" t="s">
        <v>27</v>
      </c>
      <c r="E65" s="68" t="s">
        <v>25</v>
      </c>
      <c r="F65" s="68" t="s">
        <v>202</v>
      </c>
      <c r="G65" s="68" t="s">
        <v>203</v>
      </c>
      <c r="H65" s="68" t="s">
        <v>204</v>
      </c>
      <c r="I65" s="68" t="s">
        <v>205</v>
      </c>
      <c r="J65" s="68" t="s">
        <v>201</v>
      </c>
    </row>
    <row r="66" spans="1:10" s="108" customFormat="1" ht="22.5" customHeight="1">
      <c r="A66" s="129">
        <v>42744</v>
      </c>
      <c r="B66" s="115" t="s">
        <v>186</v>
      </c>
      <c r="C66" s="115" t="s">
        <v>43</v>
      </c>
      <c r="D66" s="115" t="s">
        <v>42</v>
      </c>
      <c r="E66" s="115" t="s">
        <v>187</v>
      </c>
      <c r="F66" s="131">
        <v>1</v>
      </c>
      <c r="G66" s="131">
        <v>1</v>
      </c>
      <c r="H66" s="131">
        <v>1</v>
      </c>
      <c r="I66" s="131">
        <v>1</v>
      </c>
      <c r="J66" s="67"/>
    </row>
    <row r="67" spans="1:10" s="118" customFormat="1" ht="22.5" customHeight="1">
      <c r="A67" s="130">
        <v>43713</v>
      </c>
      <c r="B67" s="107" t="s">
        <v>188</v>
      </c>
      <c r="C67" s="107" t="s">
        <v>43</v>
      </c>
      <c r="D67" s="107" t="s">
        <v>42</v>
      </c>
      <c r="E67" s="107" t="s">
        <v>178</v>
      </c>
      <c r="F67" s="132">
        <v>1</v>
      </c>
      <c r="G67" s="132">
        <v>1</v>
      </c>
      <c r="H67" s="132">
        <v>1</v>
      </c>
      <c r="I67" s="132">
        <v>1</v>
      </c>
      <c r="J67" s="67"/>
    </row>
    <row r="68" spans="1:10" s="112" customFormat="1" ht="14.25">
      <c r="A68" s="126"/>
      <c r="B68" s="111"/>
      <c r="C68" s="111"/>
      <c r="D68" s="111"/>
      <c r="E68" s="22" t="s">
        <v>190</v>
      </c>
      <c r="F68" s="24">
        <f>SUM(F66:F67)</f>
        <v>2</v>
      </c>
      <c r="G68" s="24">
        <f>SUM(G66:G67)</f>
        <v>2</v>
      </c>
      <c r="H68" s="24">
        <f>SUM(H66:H67)</f>
        <v>2</v>
      </c>
      <c r="I68" s="24">
        <f>SUM(I66:I67)</f>
        <v>2</v>
      </c>
      <c r="J68" s="200"/>
    </row>
    <row r="69" spans="1:10" s="112" customFormat="1" ht="15">
      <c r="A69" s="127"/>
      <c r="B69" s="128"/>
      <c r="C69" s="128"/>
      <c r="D69" s="211" t="s">
        <v>206</v>
      </c>
      <c r="E69" s="211"/>
      <c r="F69" s="213">
        <f>SUM(F68:I68)</f>
        <v>8</v>
      </c>
      <c r="G69" s="213"/>
      <c r="H69" s="213"/>
      <c r="I69" s="213"/>
      <c r="J69" s="201"/>
    </row>
    <row r="70" spans="1:11" ht="27.75">
      <c r="A70" s="205" t="s">
        <v>200</v>
      </c>
      <c r="B70" s="205"/>
      <c r="C70" s="205"/>
      <c r="D70" s="205"/>
      <c r="E70" s="205"/>
      <c r="F70" s="205"/>
      <c r="G70" s="205"/>
      <c r="H70" s="205"/>
      <c r="I70" s="205"/>
      <c r="J70" s="205"/>
      <c r="K70" s="205"/>
    </row>
    <row r="71" spans="1:11" ht="15">
      <c r="A71" s="202" t="s">
        <v>228</v>
      </c>
      <c r="B71" s="203"/>
      <c r="C71" s="203"/>
      <c r="D71" s="203"/>
      <c r="E71" s="203"/>
      <c r="F71" s="203"/>
      <c r="G71" s="203"/>
      <c r="H71" s="203"/>
      <c r="I71" s="203"/>
      <c r="J71" s="203"/>
      <c r="K71" s="204"/>
    </row>
    <row r="72" spans="1:11" s="6" customFormat="1" ht="42">
      <c r="A72" s="68" t="s">
        <v>24</v>
      </c>
      <c r="B72" s="68" t="s">
        <v>0</v>
      </c>
      <c r="C72" s="68" t="s">
        <v>26</v>
      </c>
      <c r="D72" s="68" t="s">
        <v>27</v>
      </c>
      <c r="E72" s="68" t="s">
        <v>25</v>
      </c>
      <c r="F72" s="68" t="s">
        <v>28</v>
      </c>
      <c r="G72" s="35" t="s">
        <v>202</v>
      </c>
      <c r="H72" s="35" t="s">
        <v>203</v>
      </c>
      <c r="I72" s="35" t="s">
        <v>204</v>
      </c>
      <c r="J72" s="35" t="s">
        <v>205</v>
      </c>
      <c r="K72" s="35" t="s">
        <v>201</v>
      </c>
    </row>
    <row r="73" spans="1:11" s="108" customFormat="1" ht="12.75">
      <c r="A73" s="120"/>
      <c r="B73" s="115"/>
      <c r="C73" s="115"/>
      <c r="D73" s="115"/>
      <c r="E73" s="115"/>
      <c r="F73" s="119"/>
      <c r="G73" s="134">
        <v>0</v>
      </c>
      <c r="H73" s="134">
        <v>0</v>
      </c>
      <c r="I73" s="134">
        <v>0</v>
      </c>
      <c r="J73" s="125">
        <v>0</v>
      </c>
      <c r="K73" s="133"/>
    </row>
    <row r="74" spans="1:11" ht="14.25">
      <c r="A74" s="80"/>
      <c r="B74" s="81"/>
      <c r="C74" s="81"/>
      <c r="D74" s="81"/>
      <c r="E74" s="217" t="s">
        <v>190</v>
      </c>
      <c r="F74" s="218"/>
      <c r="G74" s="24">
        <f>SUM(G69:G73)</f>
        <v>0</v>
      </c>
      <c r="H74" s="24">
        <f>SUM(H69:H73)</f>
        <v>0</v>
      </c>
      <c r="I74" s="24">
        <f>SUM(I69:I73)</f>
        <v>0</v>
      </c>
      <c r="J74" s="24">
        <f>SUM(J69:J73)</f>
        <v>0</v>
      </c>
      <c r="K74" s="200"/>
    </row>
    <row r="75" spans="1:11" ht="15">
      <c r="A75" s="82"/>
      <c r="B75" s="83"/>
      <c r="C75" s="83"/>
      <c r="D75" s="83"/>
      <c r="E75" s="211" t="s">
        <v>206</v>
      </c>
      <c r="F75" s="211"/>
      <c r="G75" s="210">
        <f>SUM(G74:J74)</f>
        <v>0</v>
      </c>
      <c r="H75" s="210"/>
      <c r="I75" s="210"/>
      <c r="J75" s="210"/>
      <c r="K75" s="201"/>
    </row>
  </sheetData>
  <sheetProtection/>
  <mergeCells count="47">
    <mergeCell ref="D35:E35"/>
    <mergeCell ref="A60:C60"/>
    <mergeCell ref="D60:E60"/>
    <mergeCell ref="J61:J62"/>
    <mergeCell ref="D62:E62"/>
    <mergeCell ref="F62:I62"/>
    <mergeCell ref="A51:J51"/>
    <mergeCell ref="A54:C54"/>
    <mergeCell ref="D54:E54"/>
    <mergeCell ref="D69:E69"/>
    <mergeCell ref="F69:I69"/>
    <mergeCell ref="F35:I35"/>
    <mergeCell ref="A36:D36"/>
    <mergeCell ref="D49:E49"/>
    <mergeCell ref="F49:I49"/>
    <mergeCell ref="A52:C52"/>
    <mergeCell ref="D52:E52"/>
    <mergeCell ref="A2:K2"/>
    <mergeCell ref="K14:K15"/>
    <mergeCell ref="K20:K21"/>
    <mergeCell ref="J48:J49"/>
    <mergeCell ref="J34:J35"/>
    <mergeCell ref="A53:C53"/>
    <mergeCell ref="D53:E53"/>
    <mergeCell ref="A37:J37"/>
    <mergeCell ref="G21:J21"/>
    <mergeCell ref="E14:F14"/>
    <mergeCell ref="E20:F20"/>
    <mergeCell ref="E21:F21"/>
    <mergeCell ref="J55:J56"/>
    <mergeCell ref="J68:J69"/>
    <mergeCell ref="E74:F74"/>
    <mergeCell ref="E75:F75"/>
    <mergeCell ref="G75:J75"/>
    <mergeCell ref="D56:E56"/>
    <mergeCell ref="F56:I56"/>
    <mergeCell ref="A58:K58"/>
    <mergeCell ref="K74:K75"/>
    <mergeCell ref="A1:K1"/>
    <mergeCell ref="A63:K63"/>
    <mergeCell ref="A70:K70"/>
    <mergeCell ref="A71:K71"/>
    <mergeCell ref="A64:J64"/>
    <mergeCell ref="A17:K17"/>
    <mergeCell ref="A23:J23"/>
    <mergeCell ref="E15:F15"/>
    <mergeCell ref="G15:J15"/>
  </mergeCells>
  <printOptions/>
  <pageMargins left="0.3937007874015748" right="0.3937007874015748" top="0.5905511811023623" bottom="0.5905511811023623" header="0.31496062992125984" footer="0.31496062992125984"/>
  <pageSetup fitToHeight="4" horizontalDpi="600" verticalDpi="600" orientation="landscape" paperSize="9" scale="79" r:id="rId1"/>
  <headerFooter alignWithMargins="0">
    <oddHeader>&amp;CAllegato A1</oddHeader>
    <oddFooter>&amp;CELENCO APPARECCHIATURE E LOCALI DA SOTTOPORRE A VERIFICA - ISTITUTO ORTOPEDICO RIZZOLI</oddFooter>
  </headerFooter>
  <rowBreaks count="4" manualBreakCount="4">
    <brk id="21" max="10" man="1"/>
    <brk id="35" max="10" man="1"/>
    <brk id="62" max="255" man="1"/>
    <brk id="6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70"/>
  <sheetViews>
    <sheetView view="pageBreakPreview" zoomScaleSheetLayoutView="100" zoomScalePageLayoutView="0" workbookViewId="0" topLeftCell="A1">
      <selection activeCell="F5" sqref="F5"/>
    </sheetView>
  </sheetViews>
  <sheetFormatPr defaultColWidth="9.140625" defaultRowHeight="12.75"/>
  <cols>
    <col min="1" max="1" width="6.00390625" style="0" bestFit="1" customWidth="1"/>
    <col min="2" max="2" width="12.57421875" style="0" bestFit="1" customWidth="1"/>
    <col min="3" max="5" width="28.7109375" style="0" customWidth="1"/>
    <col min="6" max="6" width="10.7109375" style="0" customWidth="1"/>
    <col min="7" max="7" width="12.8515625" style="5" customWidth="1"/>
    <col min="8" max="9" width="10.7109375" style="0" customWidth="1"/>
    <col min="10" max="11" width="11.28125" style="0" customWidth="1"/>
  </cols>
  <sheetData>
    <row r="1" spans="1:7" ht="27.75">
      <c r="A1" s="237" t="s">
        <v>209</v>
      </c>
      <c r="B1" s="237"/>
      <c r="C1" s="237"/>
      <c r="D1" s="237"/>
      <c r="E1" s="237"/>
      <c r="F1" s="237"/>
      <c r="G1" s="237"/>
    </row>
    <row r="2" spans="1:11" ht="15">
      <c r="A2" s="202" t="s">
        <v>61</v>
      </c>
      <c r="B2" s="203"/>
      <c r="C2" s="203"/>
      <c r="D2" s="203"/>
      <c r="E2" s="203"/>
      <c r="F2" s="203"/>
      <c r="G2" s="203"/>
      <c r="H2" s="203"/>
      <c r="I2" s="203"/>
      <c r="J2" s="203"/>
      <c r="K2" s="204"/>
    </row>
    <row r="3" spans="1:11" s="6" customFormat="1" ht="42">
      <c r="A3" s="95" t="s">
        <v>24</v>
      </c>
      <c r="B3" s="95" t="s">
        <v>0</v>
      </c>
      <c r="C3" s="95" t="s">
        <v>26</v>
      </c>
      <c r="D3" s="95" t="s">
        <v>27</v>
      </c>
      <c r="E3" s="95" t="s">
        <v>25</v>
      </c>
      <c r="F3" s="95" t="s">
        <v>28</v>
      </c>
      <c r="G3" s="68" t="s">
        <v>202</v>
      </c>
      <c r="H3" s="68" t="s">
        <v>203</v>
      </c>
      <c r="I3" s="68" t="s">
        <v>204</v>
      </c>
      <c r="J3" s="68" t="s">
        <v>205</v>
      </c>
      <c r="K3" s="68" t="s">
        <v>201</v>
      </c>
    </row>
    <row r="4" spans="1:11" s="1" customFormat="1" ht="22.5" customHeight="1">
      <c r="A4" s="66">
        <v>56201</v>
      </c>
      <c r="B4" s="15" t="s">
        <v>255</v>
      </c>
      <c r="C4" s="15" t="s">
        <v>253</v>
      </c>
      <c r="D4" s="15" t="s">
        <v>254</v>
      </c>
      <c r="E4" s="15" t="s">
        <v>252</v>
      </c>
      <c r="F4" s="16">
        <v>2</v>
      </c>
      <c r="G4" s="23">
        <v>1</v>
      </c>
      <c r="H4" s="23">
        <v>1</v>
      </c>
      <c r="I4" s="23">
        <v>1</v>
      </c>
      <c r="J4" s="23">
        <v>1</v>
      </c>
      <c r="K4" s="72"/>
    </row>
    <row r="5" spans="1:11" s="1" customFormat="1" ht="22.5" customHeight="1">
      <c r="A5" s="60">
        <v>105449</v>
      </c>
      <c r="B5" s="3">
        <v>10246</v>
      </c>
      <c r="C5" s="3" t="s">
        <v>247</v>
      </c>
      <c r="D5" s="3" t="s">
        <v>254</v>
      </c>
      <c r="E5" s="3" t="s">
        <v>252</v>
      </c>
      <c r="F5" s="135">
        <v>8</v>
      </c>
      <c r="G5" s="33">
        <v>1</v>
      </c>
      <c r="H5" s="33">
        <v>1</v>
      </c>
      <c r="I5" s="33">
        <v>1</v>
      </c>
      <c r="J5" s="33">
        <v>1</v>
      </c>
      <c r="K5" s="69"/>
    </row>
    <row r="6" spans="1:11" s="1" customFormat="1" ht="22.5" customHeight="1">
      <c r="A6" s="60">
        <v>56205</v>
      </c>
      <c r="B6" s="3" t="s">
        <v>258</v>
      </c>
      <c r="C6" s="3" t="s">
        <v>253</v>
      </c>
      <c r="D6" s="3" t="s">
        <v>257</v>
      </c>
      <c r="E6" s="3" t="s">
        <v>256</v>
      </c>
      <c r="F6" s="135">
        <v>2</v>
      </c>
      <c r="G6" s="33">
        <v>1</v>
      </c>
      <c r="H6" s="33">
        <v>1</v>
      </c>
      <c r="I6" s="33">
        <v>1</v>
      </c>
      <c r="J6" s="33">
        <v>1</v>
      </c>
      <c r="K6" s="69"/>
    </row>
    <row r="7" spans="1:11" s="1" customFormat="1" ht="22.5" customHeight="1">
      <c r="A7" s="60">
        <v>56204</v>
      </c>
      <c r="B7" s="3" t="s">
        <v>260</v>
      </c>
      <c r="C7" s="3" t="s">
        <v>253</v>
      </c>
      <c r="D7" s="3" t="s">
        <v>254</v>
      </c>
      <c r="E7" s="3" t="s">
        <v>259</v>
      </c>
      <c r="F7" s="135">
        <v>2</v>
      </c>
      <c r="G7" s="33">
        <v>1</v>
      </c>
      <c r="H7" s="33">
        <v>1</v>
      </c>
      <c r="I7" s="33">
        <v>1</v>
      </c>
      <c r="J7" s="33">
        <v>1</v>
      </c>
      <c r="K7" s="69"/>
    </row>
    <row r="8" spans="1:11" s="1" customFormat="1" ht="22.5" customHeight="1">
      <c r="A8" s="60">
        <v>56202</v>
      </c>
      <c r="B8" s="3" t="s">
        <v>262</v>
      </c>
      <c r="C8" s="3" t="s">
        <v>253</v>
      </c>
      <c r="D8" s="3" t="s">
        <v>257</v>
      </c>
      <c r="E8" s="3" t="s">
        <v>261</v>
      </c>
      <c r="F8" s="135">
        <v>2</v>
      </c>
      <c r="G8" s="33">
        <v>1</v>
      </c>
      <c r="H8" s="33">
        <v>1</v>
      </c>
      <c r="I8" s="33">
        <v>1</v>
      </c>
      <c r="J8" s="33">
        <v>1</v>
      </c>
      <c r="K8" s="69"/>
    </row>
    <row r="9" spans="1:11" s="1" customFormat="1" ht="22.5" customHeight="1">
      <c r="A9" s="60">
        <v>63954</v>
      </c>
      <c r="B9" s="3" t="s">
        <v>264</v>
      </c>
      <c r="C9" s="3" t="s">
        <v>253</v>
      </c>
      <c r="D9" s="3" t="s">
        <v>257</v>
      </c>
      <c r="E9" s="3" t="s">
        <v>263</v>
      </c>
      <c r="F9" s="135">
        <v>2</v>
      </c>
      <c r="G9" s="33">
        <v>1</v>
      </c>
      <c r="H9" s="33">
        <v>1</v>
      </c>
      <c r="I9" s="33">
        <v>1</v>
      </c>
      <c r="J9" s="33">
        <v>1</v>
      </c>
      <c r="K9" s="69"/>
    </row>
    <row r="10" spans="1:11" ht="15">
      <c r="A10" s="65"/>
      <c r="B10" s="8"/>
      <c r="C10" s="8"/>
      <c r="D10" s="8"/>
      <c r="E10" s="217" t="s">
        <v>190</v>
      </c>
      <c r="F10" s="218"/>
      <c r="G10" s="24">
        <f>SUM(G4:G9)</f>
        <v>6</v>
      </c>
      <c r="H10" s="24">
        <f>SUM(H4:H9)</f>
        <v>6</v>
      </c>
      <c r="I10" s="24">
        <f>SUM(I4:I9)</f>
        <v>6</v>
      </c>
      <c r="J10" s="24">
        <f>SUM(J4:J9)</f>
        <v>6</v>
      </c>
      <c r="K10" s="219"/>
    </row>
    <row r="11" spans="1:11" ht="15" customHeight="1">
      <c r="A11" s="58"/>
      <c r="B11" s="59"/>
      <c r="C11" s="59"/>
      <c r="D11" s="59"/>
      <c r="E11" s="211" t="s">
        <v>206</v>
      </c>
      <c r="F11" s="211"/>
      <c r="G11" s="210">
        <f>SUM(G10:J10)</f>
        <v>24</v>
      </c>
      <c r="H11" s="210"/>
      <c r="I11" s="210"/>
      <c r="J11" s="210"/>
      <c r="K11" s="220"/>
    </row>
    <row r="12" spans="1:10" ht="15">
      <c r="A12" s="8"/>
      <c r="B12" s="8"/>
      <c r="C12" s="8"/>
      <c r="D12" s="8"/>
      <c r="E12" s="8"/>
      <c r="F12" s="21"/>
      <c r="G12" s="21"/>
      <c r="H12" s="26"/>
      <c r="I12" s="26"/>
      <c r="J12" s="26"/>
    </row>
    <row r="13" spans="1:11" ht="15">
      <c r="A13" s="202" t="s">
        <v>60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4"/>
    </row>
    <row r="14" spans="1:11" s="6" customFormat="1" ht="42">
      <c r="A14" s="139" t="s">
        <v>24</v>
      </c>
      <c r="B14" s="140" t="s">
        <v>0</v>
      </c>
      <c r="C14" s="140" t="s">
        <v>26</v>
      </c>
      <c r="D14" s="140" t="s">
        <v>27</v>
      </c>
      <c r="E14" s="140" t="s">
        <v>25</v>
      </c>
      <c r="F14" s="140" t="s">
        <v>28</v>
      </c>
      <c r="G14" s="68" t="s">
        <v>202</v>
      </c>
      <c r="H14" s="68" t="s">
        <v>203</v>
      </c>
      <c r="I14" s="68" t="s">
        <v>204</v>
      </c>
      <c r="J14" s="68" t="s">
        <v>205</v>
      </c>
      <c r="K14" s="68" t="s">
        <v>201</v>
      </c>
    </row>
    <row r="15" spans="1:11" s="1" customFormat="1" ht="22.5" customHeight="1">
      <c r="A15" s="141"/>
      <c r="B15" s="137"/>
      <c r="C15" s="137"/>
      <c r="D15" s="137"/>
      <c r="E15" s="137"/>
      <c r="F15" s="138"/>
      <c r="G15" s="125">
        <v>0</v>
      </c>
      <c r="H15" s="125">
        <v>0</v>
      </c>
      <c r="I15" s="125">
        <v>0</v>
      </c>
      <c r="J15" s="125">
        <v>0</v>
      </c>
      <c r="K15" s="67"/>
    </row>
    <row r="16" spans="1:11" ht="15">
      <c r="A16" s="65"/>
      <c r="B16" s="8"/>
      <c r="C16" s="8"/>
      <c r="D16" s="8"/>
      <c r="E16" s="217" t="s">
        <v>190</v>
      </c>
      <c r="F16" s="218"/>
      <c r="G16" s="24">
        <f>SUM(G15)</f>
        <v>0</v>
      </c>
      <c r="H16" s="24">
        <f>SUM(H15)</f>
        <v>0</v>
      </c>
      <c r="I16" s="24">
        <f>SUM(I15)</f>
        <v>0</v>
      </c>
      <c r="J16" s="24">
        <f>SUM(J15)</f>
        <v>0</v>
      </c>
      <c r="K16" s="219"/>
    </row>
    <row r="17" spans="1:11" ht="15">
      <c r="A17" s="58"/>
      <c r="B17" s="59"/>
      <c r="C17" s="59"/>
      <c r="D17" s="59"/>
      <c r="E17" s="211" t="s">
        <v>206</v>
      </c>
      <c r="F17" s="211"/>
      <c r="G17" s="210">
        <f>SUM(G16:J16)</f>
        <v>0</v>
      </c>
      <c r="H17" s="210"/>
      <c r="I17" s="210"/>
      <c r="J17" s="210"/>
      <c r="K17" s="220"/>
    </row>
    <row r="18" spans="1:10" ht="15">
      <c r="A18" s="8"/>
      <c r="B18" s="8"/>
      <c r="C18" s="8"/>
      <c r="D18" s="8"/>
      <c r="E18" s="8"/>
      <c r="F18" s="21"/>
      <c r="G18" s="21"/>
      <c r="H18" s="26"/>
      <c r="I18" s="26"/>
      <c r="J18" s="26"/>
    </row>
    <row r="19" spans="1:10" ht="15">
      <c r="A19" s="202" t="s">
        <v>59</v>
      </c>
      <c r="B19" s="203"/>
      <c r="C19" s="203"/>
      <c r="D19" s="203"/>
      <c r="E19" s="203"/>
      <c r="F19" s="203"/>
      <c r="G19" s="203"/>
      <c r="H19" s="203"/>
      <c r="I19" s="203"/>
      <c r="J19" s="204"/>
    </row>
    <row r="20" spans="1:10" s="36" customFormat="1" ht="42">
      <c r="A20" s="68" t="s">
        <v>24</v>
      </c>
      <c r="B20" s="68" t="s">
        <v>0</v>
      </c>
      <c r="C20" s="68" t="s">
        <v>26</v>
      </c>
      <c r="D20" s="68" t="s">
        <v>27</v>
      </c>
      <c r="E20" s="68" t="s">
        <v>25</v>
      </c>
      <c r="F20" s="68" t="s">
        <v>202</v>
      </c>
      <c r="G20" s="68" t="s">
        <v>203</v>
      </c>
      <c r="H20" s="68" t="s">
        <v>204</v>
      </c>
      <c r="I20" s="68" t="s">
        <v>205</v>
      </c>
      <c r="J20" s="68" t="s">
        <v>201</v>
      </c>
    </row>
    <row r="21" spans="1:10" s="142" customFormat="1" ht="22.5" customHeight="1">
      <c r="A21" s="141"/>
      <c r="B21" s="137"/>
      <c r="C21" s="137"/>
      <c r="D21" s="137"/>
      <c r="E21" s="137"/>
      <c r="F21" s="125">
        <v>0</v>
      </c>
      <c r="G21" s="125">
        <v>0</v>
      </c>
      <c r="H21" s="125">
        <v>0</v>
      </c>
      <c r="I21" s="125">
        <v>0</v>
      </c>
      <c r="J21" s="143"/>
    </row>
    <row r="22" spans="1:10" s="10" customFormat="1" ht="14.25">
      <c r="A22" s="62"/>
      <c r="B22" s="7"/>
      <c r="C22" s="7"/>
      <c r="D22" s="7"/>
      <c r="E22" s="22" t="s">
        <v>190</v>
      </c>
      <c r="F22" s="24">
        <f>SUM(F21:F21)</f>
        <v>0</v>
      </c>
      <c r="G22" s="24">
        <f>SUM(G21:G21)</f>
        <v>0</v>
      </c>
      <c r="H22" s="24">
        <f>SUM(H21:H21)</f>
        <v>0</v>
      </c>
      <c r="I22" s="24">
        <f>SUM(I21:I21)</f>
        <v>0</v>
      </c>
      <c r="J22" s="219"/>
    </row>
    <row r="23" spans="1:10" s="10" customFormat="1" ht="15">
      <c r="A23" s="63"/>
      <c r="B23" s="64"/>
      <c r="C23" s="64"/>
      <c r="D23" s="211" t="s">
        <v>206</v>
      </c>
      <c r="E23" s="211"/>
      <c r="F23" s="213">
        <f>SUM(F22:I22)</f>
        <v>0</v>
      </c>
      <c r="G23" s="213"/>
      <c r="H23" s="213"/>
      <c r="I23" s="213"/>
      <c r="J23" s="220"/>
    </row>
    <row r="24" spans="1:7" s="10" customFormat="1" ht="18" customHeight="1">
      <c r="A24" s="216"/>
      <c r="B24" s="216"/>
      <c r="C24" s="216"/>
      <c r="D24" s="216"/>
      <c r="E24" s="7"/>
      <c r="F24" s="4"/>
      <c r="G24" s="9"/>
    </row>
    <row r="25" spans="1:10" ht="15">
      <c r="A25" s="202" t="s">
        <v>52</v>
      </c>
      <c r="B25" s="203"/>
      <c r="C25" s="203"/>
      <c r="D25" s="203"/>
      <c r="E25" s="203"/>
      <c r="F25" s="203"/>
      <c r="G25" s="203"/>
      <c r="H25" s="203"/>
      <c r="I25" s="203"/>
      <c r="J25" s="204"/>
    </row>
    <row r="26" spans="1:10" s="36" customFormat="1" ht="42">
      <c r="A26" s="68" t="s">
        <v>24</v>
      </c>
      <c r="B26" s="68" t="s">
        <v>0</v>
      </c>
      <c r="C26" s="68" t="s">
        <v>26</v>
      </c>
      <c r="D26" s="68" t="s">
        <v>27</v>
      </c>
      <c r="E26" s="68" t="s">
        <v>25</v>
      </c>
      <c r="F26" s="68" t="s">
        <v>202</v>
      </c>
      <c r="G26" s="68" t="s">
        <v>203</v>
      </c>
      <c r="H26" s="68" t="s">
        <v>204</v>
      </c>
      <c r="I26" s="68" t="s">
        <v>205</v>
      </c>
      <c r="J26" s="68" t="s">
        <v>201</v>
      </c>
    </row>
    <row r="27" spans="1:10" s="1" customFormat="1" ht="22.5" customHeight="1">
      <c r="A27" s="144"/>
      <c r="B27" s="137"/>
      <c r="C27" s="137"/>
      <c r="D27" s="137"/>
      <c r="E27" s="137"/>
      <c r="F27" s="131">
        <v>0</v>
      </c>
      <c r="G27" s="131">
        <v>0</v>
      </c>
      <c r="H27" s="131">
        <v>0</v>
      </c>
      <c r="I27" s="131">
        <v>0</v>
      </c>
      <c r="J27" s="143"/>
    </row>
    <row r="28" spans="1:10" s="10" customFormat="1" ht="14.25">
      <c r="A28" s="62"/>
      <c r="B28" s="7"/>
      <c r="C28" s="7"/>
      <c r="D28" s="7"/>
      <c r="E28" s="22" t="s">
        <v>190</v>
      </c>
      <c r="F28" s="24">
        <f>SUM(F27:F27)</f>
        <v>0</v>
      </c>
      <c r="G28" s="24">
        <f>SUM(G27:G27)</f>
        <v>0</v>
      </c>
      <c r="H28" s="24">
        <f>SUM(H27:H27)</f>
        <v>0</v>
      </c>
      <c r="I28" s="24">
        <f>SUM(I27:I27)</f>
        <v>0</v>
      </c>
      <c r="J28" s="219"/>
    </row>
    <row r="29" spans="1:10" s="10" customFormat="1" ht="15">
      <c r="A29" s="63"/>
      <c r="B29" s="64"/>
      <c r="C29" s="64"/>
      <c r="D29" s="211" t="s">
        <v>206</v>
      </c>
      <c r="E29" s="211"/>
      <c r="F29" s="210">
        <f>SUM(F28:I28)</f>
        <v>0</v>
      </c>
      <c r="G29" s="210"/>
      <c r="H29" s="210"/>
      <c r="I29" s="210"/>
      <c r="J29" s="220"/>
    </row>
    <row r="30" spans="1:9" s="10" customFormat="1" ht="14.25">
      <c r="A30" s="13"/>
      <c r="B30" s="7"/>
      <c r="C30" s="7"/>
      <c r="D30" s="7"/>
      <c r="E30" s="25"/>
      <c r="F30" s="26"/>
      <c r="G30" s="26"/>
      <c r="H30" s="26"/>
      <c r="I30" s="26"/>
    </row>
    <row r="31" spans="1:10" ht="15">
      <c r="A31" s="202" t="s">
        <v>55</v>
      </c>
      <c r="B31" s="203"/>
      <c r="C31" s="203"/>
      <c r="D31" s="203"/>
      <c r="E31" s="203"/>
      <c r="F31" s="203"/>
      <c r="G31" s="203"/>
      <c r="H31" s="203"/>
      <c r="I31" s="203"/>
      <c r="J31" s="204"/>
    </row>
    <row r="32" spans="1:10" s="6" customFormat="1" ht="42">
      <c r="A32" s="214" t="s">
        <v>56</v>
      </c>
      <c r="B32" s="227"/>
      <c r="C32" s="227"/>
      <c r="D32" s="214" t="s">
        <v>25</v>
      </c>
      <c r="E32" s="214"/>
      <c r="F32" s="68" t="s">
        <v>202</v>
      </c>
      <c r="G32" s="68" t="s">
        <v>203</v>
      </c>
      <c r="H32" s="68" t="s">
        <v>204</v>
      </c>
      <c r="I32" s="68" t="s">
        <v>205</v>
      </c>
      <c r="J32" s="68" t="s">
        <v>201</v>
      </c>
    </row>
    <row r="33" spans="1:10" s="146" customFormat="1" ht="23.25" customHeight="1">
      <c r="A33" s="228"/>
      <c r="B33" s="229"/>
      <c r="C33" s="229"/>
      <c r="D33" s="229"/>
      <c r="E33" s="229"/>
      <c r="F33" s="145">
        <v>0</v>
      </c>
      <c r="G33" s="145">
        <v>0</v>
      </c>
      <c r="H33" s="145">
        <v>0</v>
      </c>
      <c r="I33" s="145">
        <v>0</v>
      </c>
      <c r="J33" s="143"/>
    </row>
    <row r="34" spans="1:10" s="10" customFormat="1" ht="14.25">
      <c r="A34" s="62"/>
      <c r="B34" s="7"/>
      <c r="C34" s="7"/>
      <c r="D34" s="7"/>
      <c r="E34" s="22" t="s">
        <v>190</v>
      </c>
      <c r="F34" s="24">
        <f>SUM(F33:F33)</f>
        <v>0</v>
      </c>
      <c r="G34" s="24">
        <f>SUM(G33:G33)</f>
        <v>0</v>
      </c>
      <c r="H34" s="24">
        <f>SUM(H33:H33)</f>
        <v>0</v>
      </c>
      <c r="I34" s="24">
        <f>SUM(I33:I33)</f>
        <v>0</v>
      </c>
      <c r="J34" s="219"/>
    </row>
    <row r="35" spans="1:10" s="10" customFormat="1" ht="15">
      <c r="A35" s="63"/>
      <c r="B35" s="64"/>
      <c r="C35" s="64"/>
      <c r="D35" s="211" t="s">
        <v>206</v>
      </c>
      <c r="E35" s="211"/>
      <c r="F35" s="213">
        <f>SUM(F34:I34)</f>
        <v>0</v>
      </c>
      <c r="G35" s="213"/>
      <c r="H35" s="213"/>
      <c r="I35" s="213"/>
      <c r="J35" s="220"/>
    </row>
    <row r="36" spans="1:9" ht="15">
      <c r="A36" s="8"/>
      <c r="B36" s="52"/>
      <c r="C36" s="8"/>
      <c r="D36" s="8"/>
      <c r="E36" s="8"/>
      <c r="F36" s="20"/>
      <c r="G36" s="20"/>
      <c r="H36" s="20"/>
      <c r="I36" s="20"/>
    </row>
    <row r="37" spans="1:11" ht="15">
      <c r="A37" s="202" t="s">
        <v>585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4"/>
    </row>
    <row r="38" spans="1:11" s="103" customFormat="1" ht="42">
      <c r="A38" s="68" t="s">
        <v>24</v>
      </c>
      <c r="B38" s="68" t="s">
        <v>0</v>
      </c>
      <c r="C38" s="68" t="s">
        <v>26</v>
      </c>
      <c r="D38" s="68" t="s">
        <v>27</v>
      </c>
      <c r="E38" s="68" t="s">
        <v>25</v>
      </c>
      <c r="F38" s="68" t="s">
        <v>202</v>
      </c>
      <c r="G38" s="68" t="s">
        <v>203</v>
      </c>
      <c r="H38" s="68" t="s">
        <v>204</v>
      </c>
      <c r="I38" s="68" t="s">
        <v>205</v>
      </c>
      <c r="J38" s="68" t="s">
        <v>201</v>
      </c>
      <c r="K38" s="192"/>
    </row>
    <row r="39" spans="1:10" s="146" customFormat="1" ht="12.75">
      <c r="A39" s="228"/>
      <c r="B39" s="229"/>
      <c r="C39" s="229"/>
      <c r="D39" s="229"/>
      <c r="E39" s="229"/>
      <c r="F39" s="145">
        <v>0</v>
      </c>
      <c r="G39" s="145">
        <v>0</v>
      </c>
      <c r="H39" s="145">
        <v>0</v>
      </c>
      <c r="I39" s="145">
        <v>0</v>
      </c>
      <c r="J39" s="143"/>
    </row>
    <row r="40" spans="1:11" ht="14.25">
      <c r="A40" s="62"/>
      <c r="B40" s="7"/>
      <c r="C40" s="7"/>
      <c r="D40" s="7"/>
      <c r="E40" s="22" t="s">
        <v>190</v>
      </c>
      <c r="F40" s="24">
        <f>SUM(F39:F39)</f>
        <v>0</v>
      </c>
      <c r="G40" s="24">
        <f>SUM(G39:G39)</f>
        <v>0</v>
      </c>
      <c r="H40" s="24">
        <f>SUM(H39:H39)</f>
        <v>0</v>
      </c>
      <c r="I40" s="24">
        <f>SUM(I39:I39)</f>
        <v>0</v>
      </c>
      <c r="J40" s="219"/>
      <c r="K40" s="10"/>
    </row>
    <row r="41" spans="1:11" ht="15">
      <c r="A41" s="63"/>
      <c r="B41" s="64"/>
      <c r="C41" s="64"/>
      <c r="D41" s="211" t="s">
        <v>206</v>
      </c>
      <c r="E41" s="211"/>
      <c r="F41" s="213">
        <f>SUM(F40:I40)</f>
        <v>0</v>
      </c>
      <c r="G41" s="213"/>
      <c r="H41" s="213"/>
      <c r="I41" s="213"/>
      <c r="J41" s="220"/>
      <c r="K41" s="10"/>
    </row>
    <row r="42" spans="1:7" ht="27.75">
      <c r="A42" s="237" t="s">
        <v>210</v>
      </c>
      <c r="B42" s="237"/>
      <c r="C42" s="237"/>
      <c r="D42" s="237"/>
      <c r="E42" s="237"/>
      <c r="F42" s="237"/>
      <c r="G42" s="237"/>
    </row>
    <row r="43" spans="1:10" ht="15">
      <c r="A43" s="202" t="s">
        <v>509</v>
      </c>
      <c r="B43" s="203"/>
      <c r="C43" s="203"/>
      <c r="D43" s="203"/>
      <c r="E43" s="203"/>
      <c r="F43" s="203"/>
      <c r="G43" s="203"/>
      <c r="H43" s="203"/>
      <c r="I43" s="203"/>
      <c r="J43" s="204"/>
    </row>
    <row r="44" spans="1:10" s="6" customFormat="1" ht="42">
      <c r="A44" s="68" t="s">
        <v>24</v>
      </c>
      <c r="B44" s="68" t="s">
        <v>0</v>
      </c>
      <c r="C44" s="68" t="s">
        <v>26</v>
      </c>
      <c r="D44" s="68" t="s">
        <v>27</v>
      </c>
      <c r="E44" s="68" t="s">
        <v>25</v>
      </c>
      <c r="F44" s="68" t="s">
        <v>202</v>
      </c>
      <c r="G44" s="68" t="s">
        <v>203</v>
      </c>
      <c r="H44" s="68" t="s">
        <v>204</v>
      </c>
      <c r="I44" s="68" t="s">
        <v>205</v>
      </c>
      <c r="J44" s="68" t="s">
        <v>201</v>
      </c>
    </row>
    <row r="45" spans="1:10" s="1" customFormat="1" ht="22.5" customHeight="1">
      <c r="A45" s="144">
        <v>58275</v>
      </c>
      <c r="B45" s="137">
        <v>20139</v>
      </c>
      <c r="C45" s="78" t="s">
        <v>43</v>
      </c>
      <c r="D45" s="78" t="s">
        <v>42</v>
      </c>
      <c r="E45" s="137" t="s">
        <v>280</v>
      </c>
      <c r="F45" s="131">
        <v>1</v>
      </c>
      <c r="G45" s="131">
        <v>1</v>
      </c>
      <c r="H45" s="131">
        <v>1</v>
      </c>
      <c r="I45" s="131">
        <v>1</v>
      </c>
      <c r="J45" s="67"/>
    </row>
    <row r="46" spans="1:10" s="1" customFormat="1" ht="22.5" customHeight="1">
      <c r="A46" s="190">
        <v>40971</v>
      </c>
      <c r="B46" s="136">
        <v>11636</v>
      </c>
      <c r="C46" s="39" t="s">
        <v>43</v>
      </c>
      <c r="D46" s="39" t="s">
        <v>42</v>
      </c>
      <c r="E46" s="136" t="s">
        <v>279</v>
      </c>
      <c r="F46" s="132">
        <v>1</v>
      </c>
      <c r="G46" s="132">
        <v>1</v>
      </c>
      <c r="H46" s="132">
        <v>1</v>
      </c>
      <c r="I46" s="132">
        <v>1</v>
      </c>
      <c r="J46" s="67"/>
    </row>
    <row r="47" spans="1:10" s="1" customFormat="1" ht="22.5" customHeight="1">
      <c r="A47" s="190">
        <v>41255</v>
      </c>
      <c r="B47" s="136">
        <v>11635</v>
      </c>
      <c r="C47" s="39" t="s">
        <v>43</v>
      </c>
      <c r="D47" s="39" t="s">
        <v>42</v>
      </c>
      <c r="E47" s="136" t="s">
        <v>278</v>
      </c>
      <c r="F47" s="132">
        <v>1</v>
      </c>
      <c r="G47" s="132">
        <v>1</v>
      </c>
      <c r="H47" s="132">
        <v>1</v>
      </c>
      <c r="I47" s="132">
        <v>1</v>
      </c>
      <c r="J47" s="67"/>
    </row>
    <row r="48" spans="1:10" s="1" customFormat="1" ht="22.5" customHeight="1">
      <c r="A48" s="190">
        <v>82344</v>
      </c>
      <c r="B48" s="136">
        <v>11645</v>
      </c>
      <c r="C48" s="39" t="s">
        <v>43</v>
      </c>
      <c r="D48" s="39" t="s">
        <v>42</v>
      </c>
      <c r="E48" s="136" t="s">
        <v>277</v>
      </c>
      <c r="F48" s="132">
        <v>1</v>
      </c>
      <c r="G48" s="132">
        <v>1</v>
      </c>
      <c r="H48" s="132">
        <v>1</v>
      </c>
      <c r="I48" s="132">
        <v>1</v>
      </c>
      <c r="J48" s="67"/>
    </row>
    <row r="49" spans="1:10" s="1" customFormat="1" ht="22.5" customHeight="1">
      <c r="A49" s="190">
        <v>51576</v>
      </c>
      <c r="B49" s="136">
        <v>12053</v>
      </c>
      <c r="C49" s="39" t="s">
        <v>43</v>
      </c>
      <c r="D49" s="39" t="s">
        <v>42</v>
      </c>
      <c r="E49" s="136" t="s">
        <v>276</v>
      </c>
      <c r="F49" s="132">
        <v>1</v>
      </c>
      <c r="G49" s="132">
        <v>1</v>
      </c>
      <c r="H49" s="132">
        <v>1</v>
      </c>
      <c r="I49" s="132">
        <v>1</v>
      </c>
      <c r="J49" s="67"/>
    </row>
    <row r="50" spans="1:10" s="1" customFormat="1" ht="22.5" customHeight="1">
      <c r="A50" s="190">
        <v>55521</v>
      </c>
      <c r="B50" s="136">
        <v>12445</v>
      </c>
      <c r="C50" s="39" t="s">
        <v>43</v>
      </c>
      <c r="D50" s="39" t="s">
        <v>42</v>
      </c>
      <c r="E50" s="136" t="s">
        <v>276</v>
      </c>
      <c r="F50" s="132">
        <v>1</v>
      </c>
      <c r="G50" s="132">
        <v>1</v>
      </c>
      <c r="H50" s="132">
        <v>1</v>
      </c>
      <c r="I50" s="132">
        <v>1</v>
      </c>
      <c r="J50" s="67"/>
    </row>
    <row r="51" spans="1:10" s="1" customFormat="1" ht="22.5" customHeight="1">
      <c r="A51" s="190">
        <v>58287</v>
      </c>
      <c r="B51" s="136">
        <v>20122</v>
      </c>
      <c r="C51" s="39" t="s">
        <v>43</v>
      </c>
      <c r="D51" s="39" t="s">
        <v>42</v>
      </c>
      <c r="E51" s="136" t="s">
        <v>275</v>
      </c>
      <c r="F51" s="132">
        <v>1</v>
      </c>
      <c r="G51" s="132">
        <v>1</v>
      </c>
      <c r="H51" s="132">
        <v>1</v>
      </c>
      <c r="I51" s="132">
        <v>1</v>
      </c>
      <c r="J51" s="67"/>
    </row>
    <row r="52" spans="1:10" s="1" customFormat="1" ht="22.5" customHeight="1">
      <c r="A52" s="190">
        <v>56788</v>
      </c>
      <c r="B52" s="136">
        <v>12516</v>
      </c>
      <c r="C52" s="39" t="s">
        <v>43</v>
      </c>
      <c r="D52" s="39" t="s">
        <v>42</v>
      </c>
      <c r="E52" s="136" t="s">
        <v>274</v>
      </c>
      <c r="F52" s="132">
        <v>1</v>
      </c>
      <c r="G52" s="132">
        <v>1</v>
      </c>
      <c r="H52" s="132">
        <v>1</v>
      </c>
      <c r="I52" s="132">
        <v>1</v>
      </c>
      <c r="J52" s="67"/>
    </row>
    <row r="53" spans="1:10" s="1" customFormat="1" ht="22.5" customHeight="1">
      <c r="A53" s="190">
        <v>57736</v>
      </c>
      <c r="B53" s="136">
        <v>12561</v>
      </c>
      <c r="C53" s="39" t="s">
        <v>43</v>
      </c>
      <c r="D53" s="39" t="s">
        <v>42</v>
      </c>
      <c r="E53" s="136" t="s">
        <v>265</v>
      </c>
      <c r="F53" s="132">
        <v>1</v>
      </c>
      <c r="G53" s="132">
        <v>1</v>
      </c>
      <c r="H53" s="132">
        <v>1</v>
      </c>
      <c r="I53" s="132">
        <v>1</v>
      </c>
      <c r="J53" s="67"/>
    </row>
    <row r="54" spans="1:10" s="1" customFormat="1" ht="22.5" customHeight="1">
      <c r="A54" s="190">
        <v>58276</v>
      </c>
      <c r="B54" s="136">
        <v>20138</v>
      </c>
      <c r="C54" s="39" t="s">
        <v>43</v>
      </c>
      <c r="D54" s="39" t="s">
        <v>42</v>
      </c>
      <c r="E54" s="136" t="s">
        <v>266</v>
      </c>
      <c r="F54" s="132">
        <v>1</v>
      </c>
      <c r="G54" s="132">
        <v>1</v>
      </c>
      <c r="H54" s="132">
        <v>1</v>
      </c>
      <c r="I54" s="132">
        <v>1</v>
      </c>
      <c r="J54" s="67"/>
    </row>
    <row r="55" spans="1:10" s="1" customFormat="1" ht="22.5" customHeight="1">
      <c r="A55" s="190">
        <v>40972</v>
      </c>
      <c r="B55" s="136">
        <v>11630</v>
      </c>
      <c r="C55" s="39" t="s">
        <v>43</v>
      </c>
      <c r="D55" s="39" t="s">
        <v>42</v>
      </c>
      <c r="E55" s="136" t="s">
        <v>273</v>
      </c>
      <c r="F55" s="132">
        <v>1</v>
      </c>
      <c r="G55" s="132">
        <v>1</v>
      </c>
      <c r="H55" s="132">
        <v>1</v>
      </c>
      <c r="I55" s="132">
        <v>1</v>
      </c>
      <c r="J55" s="67"/>
    </row>
    <row r="56" spans="1:10" s="1" customFormat="1" ht="22.5" customHeight="1">
      <c r="A56" s="190">
        <v>58288</v>
      </c>
      <c r="B56" s="136">
        <v>20140</v>
      </c>
      <c r="C56" s="39" t="s">
        <v>43</v>
      </c>
      <c r="D56" s="39" t="s">
        <v>42</v>
      </c>
      <c r="E56" s="136" t="s">
        <v>267</v>
      </c>
      <c r="F56" s="132">
        <v>1</v>
      </c>
      <c r="G56" s="132">
        <v>1</v>
      </c>
      <c r="H56" s="132">
        <v>1</v>
      </c>
      <c r="I56" s="132">
        <v>1</v>
      </c>
      <c r="J56" s="67"/>
    </row>
    <row r="57" spans="1:10" s="1" customFormat="1" ht="22.5" customHeight="1">
      <c r="A57" s="190">
        <v>63566</v>
      </c>
      <c r="B57" s="136">
        <v>20313</v>
      </c>
      <c r="C57" s="39" t="s">
        <v>43</v>
      </c>
      <c r="D57" s="39" t="s">
        <v>42</v>
      </c>
      <c r="E57" s="136" t="s">
        <v>272</v>
      </c>
      <c r="F57" s="132">
        <v>1</v>
      </c>
      <c r="G57" s="132">
        <v>1</v>
      </c>
      <c r="H57" s="132">
        <v>1</v>
      </c>
      <c r="I57" s="132">
        <v>1</v>
      </c>
      <c r="J57" s="67"/>
    </row>
    <row r="58" spans="1:10" s="1" customFormat="1" ht="22.5" customHeight="1">
      <c r="A58" s="190">
        <v>64120</v>
      </c>
      <c r="B58" s="136">
        <v>20335</v>
      </c>
      <c r="C58" s="39" t="s">
        <v>43</v>
      </c>
      <c r="D58" s="39" t="s">
        <v>42</v>
      </c>
      <c r="E58" s="136" t="s">
        <v>268</v>
      </c>
      <c r="F58" s="132">
        <v>1</v>
      </c>
      <c r="G58" s="132">
        <v>1</v>
      </c>
      <c r="H58" s="132">
        <v>1</v>
      </c>
      <c r="I58" s="132">
        <v>1</v>
      </c>
      <c r="J58" s="67"/>
    </row>
    <row r="59" spans="1:10" s="1" customFormat="1" ht="22.5" customHeight="1">
      <c r="A59" s="190">
        <v>51036</v>
      </c>
      <c r="B59" s="136">
        <v>12042</v>
      </c>
      <c r="C59" s="39" t="s">
        <v>43</v>
      </c>
      <c r="D59" s="39" t="s">
        <v>42</v>
      </c>
      <c r="E59" s="136" t="s">
        <v>267</v>
      </c>
      <c r="F59" s="132">
        <v>1</v>
      </c>
      <c r="G59" s="132">
        <v>1</v>
      </c>
      <c r="H59" s="132">
        <v>1</v>
      </c>
      <c r="I59" s="132">
        <v>1</v>
      </c>
      <c r="J59" s="67"/>
    </row>
    <row r="60" spans="1:10" s="1" customFormat="1" ht="22.5" customHeight="1">
      <c r="A60" s="190">
        <v>69535</v>
      </c>
      <c r="B60" s="136">
        <v>20522</v>
      </c>
      <c r="C60" s="39" t="s">
        <v>43</v>
      </c>
      <c r="D60" s="39" t="s">
        <v>42</v>
      </c>
      <c r="E60" s="136" t="s">
        <v>269</v>
      </c>
      <c r="F60" s="132">
        <v>1</v>
      </c>
      <c r="G60" s="132">
        <v>1</v>
      </c>
      <c r="H60" s="132">
        <v>1</v>
      </c>
      <c r="I60" s="132">
        <v>1</v>
      </c>
      <c r="J60" s="67"/>
    </row>
    <row r="61" spans="1:10" s="1" customFormat="1" ht="22.5" customHeight="1">
      <c r="A61" s="190">
        <v>69534</v>
      </c>
      <c r="B61" s="136">
        <v>20524</v>
      </c>
      <c r="C61" s="39" t="s">
        <v>43</v>
      </c>
      <c r="D61" s="39" t="s">
        <v>42</v>
      </c>
      <c r="E61" s="136" t="s">
        <v>270</v>
      </c>
      <c r="F61" s="132">
        <v>1</v>
      </c>
      <c r="G61" s="132">
        <v>1</v>
      </c>
      <c r="H61" s="132">
        <v>1</v>
      </c>
      <c r="I61" s="132">
        <v>1</v>
      </c>
      <c r="J61" s="67"/>
    </row>
    <row r="62" spans="1:10" s="1" customFormat="1" ht="22.5" customHeight="1">
      <c r="A62" s="190">
        <v>64110</v>
      </c>
      <c r="B62" s="136">
        <v>20311</v>
      </c>
      <c r="C62" s="39" t="s">
        <v>43</v>
      </c>
      <c r="D62" s="39" t="s">
        <v>42</v>
      </c>
      <c r="E62" s="136" t="s">
        <v>271</v>
      </c>
      <c r="F62" s="132">
        <v>1</v>
      </c>
      <c r="G62" s="132">
        <v>1</v>
      </c>
      <c r="H62" s="132">
        <v>1</v>
      </c>
      <c r="I62" s="132">
        <v>1</v>
      </c>
      <c r="J62" s="67"/>
    </row>
    <row r="63" spans="1:10" s="10" customFormat="1" ht="14.25">
      <c r="A63" s="62"/>
      <c r="B63" s="7"/>
      <c r="C63" s="7"/>
      <c r="D63" s="7"/>
      <c r="E63" s="22" t="s">
        <v>190</v>
      </c>
      <c r="F63" s="28">
        <f>SUM(F45:F62)</f>
        <v>18</v>
      </c>
      <c r="G63" s="28">
        <f>SUM(G45:G62)</f>
        <v>18</v>
      </c>
      <c r="H63" s="28">
        <f>SUM(H45:H62)</f>
        <v>18</v>
      </c>
      <c r="I63" s="28">
        <f>SUM(I45:I62)</f>
        <v>18</v>
      </c>
      <c r="J63" s="219"/>
    </row>
    <row r="64" spans="1:10" s="10" customFormat="1" ht="15">
      <c r="A64" s="63"/>
      <c r="B64" s="64"/>
      <c r="C64" s="64"/>
      <c r="D64" s="211" t="s">
        <v>206</v>
      </c>
      <c r="E64" s="211"/>
      <c r="F64" s="236">
        <f>SUM(F63:I63)</f>
        <v>72</v>
      </c>
      <c r="G64" s="236"/>
      <c r="H64" s="236"/>
      <c r="I64" s="236"/>
      <c r="J64" s="220"/>
    </row>
    <row r="65" spans="1:7" ht="27.75">
      <c r="A65" s="237" t="s">
        <v>211</v>
      </c>
      <c r="B65" s="237"/>
      <c r="C65" s="237"/>
      <c r="D65" s="237"/>
      <c r="E65" s="237"/>
      <c r="F65" s="237"/>
      <c r="G65" s="237"/>
    </row>
    <row r="66" spans="1:11" ht="15">
      <c r="A66" s="202" t="s">
        <v>228</v>
      </c>
      <c r="B66" s="203"/>
      <c r="C66" s="203"/>
      <c r="D66" s="203"/>
      <c r="E66" s="203"/>
      <c r="F66" s="203"/>
      <c r="G66" s="203"/>
      <c r="H66" s="203"/>
      <c r="I66" s="203"/>
      <c r="J66" s="203"/>
      <c r="K66" s="204"/>
    </row>
    <row r="67" spans="1:11" s="6" customFormat="1" ht="42">
      <c r="A67" s="68" t="s">
        <v>24</v>
      </c>
      <c r="B67" s="68" t="s">
        <v>0</v>
      </c>
      <c r="C67" s="68" t="s">
        <v>26</v>
      </c>
      <c r="D67" s="68" t="s">
        <v>27</v>
      </c>
      <c r="E67" s="68" t="s">
        <v>25</v>
      </c>
      <c r="F67" s="68" t="s">
        <v>28</v>
      </c>
      <c r="G67" s="68" t="s">
        <v>202</v>
      </c>
      <c r="H67" s="68" t="s">
        <v>203</v>
      </c>
      <c r="I67" s="68" t="s">
        <v>204</v>
      </c>
      <c r="J67" s="68" t="s">
        <v>205</v>
      </c>
      <c r="K67" s="68" t="s">
        <v>201</v>
      </c>
    </row>
    <row r="68" spans="1:11" s="142" customFormat="1" ht="12.75">
      <c r="A68" s="141"/>
      <c r="B68" s="137"/>
      <c r="C68" s="137"/>
      <c r="D68" s="137"/>
      <c r="E68" s="137"/>
      <c r="F68" s="138"/>
      <c r="G68" s="134">
        <v>0</v>
      </c>
      <c r="H68" s="134">
        <v>0</v>
      </c>
      <c r="I68" s="134">
        <v>0</v>
      </c>
      <c r="J68" s="125">
        <v>0</v>
      </c>
      <c r="K68" s="147"/>
    </row>
    <row r="69" spans="1:11" ht="14.25">
      <c r="A69" s="80"/>
      <c r="B69" s="81"/>
      <c r="C69" s="81"/>
      <c r="D69" s="81"/>
      <c r="E69" s="217" t="s">
        <v>190</v>
      </c>
      <c r="F69" s="218"/>
      <c r="G69" s="24">
        <f>SUM(G64:G68)</f>
        <v>0</v>
      </c>
      <c r="H69" s="24">
        <f>SUM(H64:H68)</f>
        <v>0</v>
      </c>
      <c r="I69" s="24">
        <f>SUM(I64:I68)</f>
        <v>0</v>
      </c>
      <c r="J69" s="24">
        <f>SUM(J64:J68)</f>
        <v>0</v>
      </c>
      <c r="K69" s="219"/>
    </row>
    <row r="70" spans="1:11" ht="15">
      <c r="A70" s="82"/>
      <c r="B70" s="83"/>
      <c r="C70" s="83"/>
      <c r="D70" s="83"/>
      <c r="E70" s="211" t="s">
        <v>206</v>
      </c>
      <c r="F70" s="211"/>
      <c r="G70" s="210">
        <f>SUM(G69:J69)</f>
        <v>0</v>
      </c>
      <c r="H70" s="210"/>
      <c r="I70" s="210"/>
      <c r="J70" s="210"/>
      <c r="K70" s="220"/>
    </row>
  </sheetData>
  <sheetProtection/>
  <mergeCells count="45">
    <mergeCell ref="J40:J41"/>
    <mergeCell ref="D41:E41"/>
    <mergeCell ref="F41:I41"/>
    <mergeCell ref="E16:F16"/>
    <mergeCell ref="E17:F17"/>
    <mergeCell ref="G17:J17"/>
    <mergeCell ref="D23:E23"/>
    <mergeCell ref="F23:I23"/>
    <mergeCell ref="A1:G1"/>
    <mergeCell ref="E10:F10"/>
    <mergeCell ref="E11:F11"/>
    <mergeCell ref="G11:J11"/>
    <mergeCell ref="A2:K2"/>
    <mergeCell ref="K10:K11"/>
    <mergeCell ref="A13:K13"/>
    <mergeCell ref="A42:G42"/>
    <mergeCell ref="A24:D24"/>
    <mergeCell ref="D29:E29"/>
    <mergeCell ref="F29:I29"/>
    <mergeCell ref="A32:C32"/>
    <mergeCell ref="D32:E32"/>
    <mergeCell ref="A31:J31"/>
    <mergeCell ref="A37:K37"/>
    <mergeCell ref="A39:C39"/>
    <mergeCell ref="D39:E39"/>
    <mergeCell ref="K69:K70"/>
    <mergeCell ref="A19:J19"/>
    <mergeCell ref="A25:J25"/>
    <mergeCell ref="D64:E64"/>
    <mergeCell ref="F64:I64"/>
    <mergeCell ref="A65:G65"/>
    <mergeCell ref="E69:F69"/>
    <mergeCell ref="E70:F70"/>
    <mergeCell ref="G70:J70"/>
    <mergeCell ref="A33:C33"/>
    <mergeCell ref="A43:J43"/>
    <mergeCell ref="A66:K66"/>
    <mergeCell ref="K16:K17"/>
    <mergeCell ref="J22:J23"/>
    <mergeCell ref="J28:J29"/>
    <mergeCell ref="J34:J35"/>
    <mergeCell ref="J63:J64"/>
    <mergeCell ref="D33:E33"/>
    <mergeCell ref="D35:E35"/>
    <mergeCell ref="F35:I35"/>
  </mergeCells>
  <printOptions/>
  <pageMargins left="0.7" right="0.7" top="0.75" bottom="0.75" header="0.3" footer="0.3"/>
  <pageSetup horizontalDpi="600" verticalDpi="600" orientation="portrait" paperSize="9" scale="51" r:id="rId1"/>
  <rowBreaks count="3" manualBreakCount="3">
    <brk id="23" max="255" man="1"/>
    <brk id="41" max="255" man="1"/>
    <brk id="6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13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12.421875" style="149" bestFit="1" customWidth="1"/>
    <col min="2" max="2" width="24.28125" style="0" bestFit="1" customWidth="1"/>
    <col min="3" max="3" width="20.7109375" style="0" customWidth="1"/>
    <col min="4" max="4" width="14.7109375" style="0" customWidth="1"/>
    <col min="5" max="5" width="28.7109375" style="0" customWidth="1"/>
    <col min="6" max="6" width="10.7109375" style="0" customWidth="1"/>
    <col min="7" max="7" width="12.8515625" style="0" customWidth="1"/>
    <col min="8" max="9" width="10.7109375" style="0" customWidth="1"/>
    <col min="10" max="11" width="11.28125" style="0" customWidth="1"/>
  </cols>
  <sheetData>
    <row r="1" spans="1:11" ht="27.75">
      <c r="A1" s="205" t="s">
        <v>213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0" ht="15">
      <c r="A2" s="247" t="s">
        <v>61</v>
      </c>
      <c r="B2" s="247"/>
      <c r="C2" s="247"/>
      <c r="D2" s="247"/>
      <c r="E2" s="247"/>
      <c r="F2" s="247"/>
      <c r="G2" s="247"/>
      <c r="H2" s="247"/>
      <c r="I2" s="247"/>
      <c r="J2" s="247"/>
    </row>
    <row r="3" spans="1:12" s="154" customFormat="1" ht="42">
      <c r="A3" s="68" t="s">
        <v>24</v>
      </c>
      <c r="B3" s="68" t="s">
        <v>0</v>
      </c>
      <c r="C3" s="68" t="s">
        <v>26</v>
      </c>
      <c r="D3" s="68" t="s">
        <v>27</v>
      </c>
      <c r="E3" s="68" t="s">
        <v>25</v>
      </c>
      <c r="F3" s="68" t="s">
        <v>28</v>
      </c>
      <c r="G3" s="68" t="s">
        <v>202</v>
      </c>
      <c r="H3" s="68" t="s">
        <v>203</v>
      </c>
      <c r="I3" s="68" t="s">
        <v>204</v>
      </c>
      <c r="J3" s="68" t="s">
        <v>205</v>
      </c>
      <c r="K3" s="68" t="s">
        <v>201</v>
      </c>
      <c r="L3" s="36"/>
    </row>
    <row r="4" spans="1:12" s="156" customFormat="1" ht="22.5">
      <c r="A4" s="198" t="s">
        <v>281</v>
      </c>
      <c r="B4" s="199" t="s">
        <v>282</v>
      </c>
      <c r="C4" s="160" t="s">
        <v>283</v>
      </c>
      <c r="D4" s="160" t="s">
        <v>284</v>
      </c>
      <c r="E4" s="160" t="s">
        <v>285</v>
      </c>
      <c r="F4" s="168">
        <v>6</v>
      </c>
      <c r="G4" s="161">
        <v>1</v>
      </c>
      <c r="H4" s="161">
        <v>1</v>
      </c>
      <c r="I4" s="161">
        <v>1</v>
      </c>
      <c r="J4" s="161">
        <v>1</v>
      </c>
      <c r="K4" s="162"/>
      <c r="L4" s="155"/>
    </row>
    <row r="5" spans="1:12" s="156" customFormat="1" ht="12.75">
      <c r="A5" s="163" t="s">
        <v>286</v>
      </c>
      <c r="B5" s="164" t="s">
        <v>287</v>
      </c>
      <c r="C5" s="164" t="s">
        <v>288</v>
      </c>
      <c r="D5" s="164" t="s">
        <v>289</v>
      </c>
      <c r="E5" s="164" t="s">
        <v>290</v>
      </c>
      <c r="F5" s="169">
        <v>4</v>
      </c>
      <c r="G5" s="157">
        <v>1</v>
      </c>
      <c r="H5" s="157">
        <v>1</v>
      </c>
      <c r="I5" s="157">
        <v>1</v>
      </c>
      <c r="J5" s="157">
        <v>1</v>
      </c>
      <c r="K5" s="165"/>
      <c r="L5" s="155"/>
    </row>
    <row r="6" spans="1:12" s="156" customFormat="1" ht="22.5">
      <c r="A6" s="163" t="s">
        <v>291</v>
      </c>
      <c r="B6" s="164" t="s">
        <v>292</v>
      </c>
      <c r="C6" s="164" t="s">
        <v>288</v>
      </c>
      <c r="D6" s="164" t="s">
        <v>293</v>
      </c>
      <c r="E6" s="164" t="s">
        <v>294</v>
      </c>
      <c r="F6" s="169">
        <v>1</v>
      </c>
      <c r="G6" s="157">
        <v>1</v>
      </c>
      <c r="H6" s="157">
        <v>1</v>
      </c>
      <c r="I6" s="157">
        <v>1</v>
      </c>
      <c r="J6" s="157">
        <v>1</v>
      </c>
      <c r="K6" s="165"/>
      <c r="L6" s="155"/>
    </row>
    <row r="7" spans="1:12" s="156" customFormat="1" ht="12.75">
      <c r="A7" s="163" t="s">
        <v>295</v>
      </c>
      <c r="B7" s="164" t="s">
        <v>296</v>
      </c>
      <c r="C7" s="164" t="s">
        <v>297</v>
      </c>
      <c r="D7" s="164" t="s">
        <v>298</v>
      </c>
      <c r="E7" s="164" t="s">
        <v>299</v>
      </c>
      <c r="F7" s="169">
        <v>4</v>
      </c>
      <c r="G7" s="157">
        <v>1</v>
      </c>
      <c r="H7" s="157">
        <v>1</v>
      </c>
      <c r="I7" s="157">
        <v>1</v>
      </c>
      <c r="J7" s="157">
        <v>1</v>
      </c>
      <c r="K7" s="165"/>
      <c r="L7" s="155"/>
    </row>
    <row r="8" spans="1:12" s="156" customFormat="1" ht="22.5">
      <c r="A8" s="163" t="s">
        <v>300</v>
      </c>
      <c r="B8" s="164" t="s">
        <v>301</v>
      </c>
      <c r="C8" s="164" t="s">
        <v>288</v>
      </c>
      <c r="D8" s="164" t="s">
        <v>302</v>
      </c>
      <c r="E8" s="164" t="s">
        <v>303</v>
      </c>
      <c r="F8" s="169">
        <v>6</v>
      </c>
      <c r="G8" s="157">
        <v>1</v>
      </c>
      <c r="H8" s="157">
        <v>1</v>
      </c>
      <c r="I8" s="157">
        <v>1</v>
      </c>
      <c r="J8" s="157">
        <v>1</v>
      </c>
      <c r="K8" s="165"/>
      <c r="L8" s="155"/>
    </row>
    <row r="9" spans="1:12" s="156" customFormat="1" ht="22.5">
      <c r="A9" s="163" t="s">
        <v>304</v>
      </c>
      <c r="B9" s="164" t="s">
        <v>305</v>
      </c>
      <c r="C9" s="164" t="s">
        <v>288</v>
      </c>
      <c r="D9" s="164" t="s">
        <v>293</v>
      </c>
      <c r="E9" s="164" t="s">
        <v>306</v>
      </c>
      <c r="F9" s="169">
        <v>1</v>
      </c>
      <c r="G9" s="157">
        <v>1</v>
      </c>
      <c r="H9" s="157">
        <v>1</v>
      </c>
      <c r="I9" s="157">
        <v>1</v>
      </c>
      <c r="J9" s="157">
        <v>1</v>
      </c>
      <c r="K9" s="165"/>
      <c r="L9" s="155"/>
    </row>
    <row r="10" spans="1:12" s="156" customFormat="1" ht="12.75">
      <c r="A10" s="163" t="s">
        <v>307</v>
      </c>
      <c r="B10" s="164" t="s">
        <v>308</v>
      </c>
      <c r="C10" s="164" t="s">
        <v>297</v>
      </c>
      <c r="D10" s="164" t="s">
        <v>298</v>
      </c>
      <c r="E10" s="164" t="s">
        <v>309</v>
      </c>
      <c r="F10" s="169">
        <v>4</v>
      </c>
      <c r="G10" s="157">
        <v>1</v>
      </c>
      <c r="H10" s="157">
        <v>1</v>
      </c>
      <c r="I10" s="157">
        <v>1</v>
      </c>
      <c r="J10" s="157">
        <v>1</v>
      </c>
      <c r="K10" s="165"/>
      <c r="L10" s="155"/>
    </row>
    <row r="11" spans="1:11" s="156" customFormat="1" ht="12.75">
      <c r="A11" s="163" t="s">
        <v>310</v>
      </c>
      <c r="B11" s="164" t="s">
        <v>311</v>
      </c>
      <c r="C11" s="164" t="s">
        <v>312</v>
      </c>
      <c r="D11" s="164" t="s">
        <v>29</v>
      </c>
      <c r="E11" s="164" t="s">
        <v>290</v>
      </c>
      <c r="F11" s="170">
        <v>1.5</v>
      </c>
      <c r="G11" s="158">
        <v>1</v>
      </c>
      <c r="H11" s="158">
        <v>1</v>
      </c>
      <c r="I11" s="158">
        <v>1</v>
      </c>
      <c r="J11" s="158">
        <v>1</v>
      </c>
      <c r="K11" s="166"/>
    </row>
    <row r="12" spans="1:12" s="156" customFormat="1" ht="12.75">
      <c r="A12" s="163" t="s">
        <v>313</v>
      </c>
      <c r="B12" s="164" t="s">
        <v>314</v>
      </c>
      <c r="C12" s="164" t="s">
        <v>297</v>
      </c>
      <c r="D12" s="164" t="s">
        <v>298</v>
      </c>
      <c r="E12" s="164" t="s">
        <v>315</v>
      </c>
      <c r="F12" s="169">
        <v>4</v>
      </c>
      <c r="G12" s="157">
        <v>1</v>
      </c>
      <c r="H12" s="157">
        <v>1</v>
      </c>
      <c r="I12" s="157">
        <v>1</v>
      </c>
      <c r="J12" s="157">
        <v>1</v>
      </c>
      <c r="K12" s="165"/>
      <c r="L12" s="155"/>
    </row>
    <row r="13" spans="1:12" s="156" customFormat="1" ht="22.5">
      <c r="A13" s="163" t="s">
        <v>316</v>
      </c>
      <c r="B13" s="164" t="s">
        <v>317</v>
      </c>
      <c r="C13" s="164" t="s">
        <v>318</v>
      </c>
      <c r="D13" s="164" t="s">
        <v>319</v>
      </c>
      <c r="E13" s="164" t="s">
        <v>320</v>
      </c>
      <c r="F13" s="169">
        <v>4</v>
      </c>
      <c r="G13" s="157">
        <v>1</v>
      </c>
      <c r="H13" s="157">
        <v>1</v>
      </c>
      <c r="I13" s="157">
        <v>1</v>
      </c>
      <c r="J13" s="157">
        <v>1</v>
      </c>
      <c r="K13" s="165"/>
      <c r="L13" s="155"/>
    </row>
    <row r="14" spans="1:12" s="156" customFormat="1" ht="22.5">
      <c r="A14" s="163" t="s">
        <v>321</v>
      </c>
      <c r="B14" s="164" t="s">
        <v>322</v>
      </c>
      <c r="C14" s="164" t="s">
        <v>318</v>
      </c>
      <c r="D14" s="164" t="s">
        <v>323</v>
      </c>
      <c r="E14" s="164" t="s">
        <v>320</v>
      </c>
      <c r="F14" s="169">
        <v>6</v>
      </c>
      <c r="G14" s="157">
        <v>1</v>
      </c>
      <c r="H14" s="157">
        <v>1</v>
      </c>
      <c r="I14" s="157">
        <v>1</v>
      </c>
      <c r="J14" s="157">
        <v>1</v>
      </c>
      <c r="K14" s="165"/>
      <c r="L14" s="155"/>
    </row>
    <row r="15" spans="1:12" s="156" customFormat="1" ht="22.5">
      <c r="A15" s="163" t="s">
        <v>324</v>
      </c>
      <c r="B15" s="164" t="s">
        <v>325</v>
      </c>
      <c r="C15" s="164" t="s">
        <v>318</v>
      </c>
      <c r="D15" s="164" t="s">
        <v>326</v>
      </c>
      <c r="E15" s="164" t="s">
        <v>320</v>
      </c>
      <c r="F15" s="170">
        <v>1.5</v>
      </c>
      <c r="G15" s="157">
        <v>1</v>
      </c>
      <c r="H15" s="157">
        <v>1</v>
      </c>
      <c r="I15" s="157">
        <v>1</v>
      </c>
      <c r="J15" s="157">
        <v>1</v>
      </c>
      <c r="K15" s="165"/>
      <c r="L15" s="155"/>
    </row>
    <row r="16" spans="1:12" s="156" customFormat="1" ht="12.75">
      <c r="A16" s="163" t="s">
        <v>327</v>
      </c>
      <c r="B16" s="164" t="s">
        <v>328</v>
      </c>
      <c r="C16" s="164" t="s">
        <v>312</v>
      </c>
      <c r="D16" s="164" t="s">
        <v>329</v>
      </c>
      <c r="E16" s="164" t="s">
        <v>330</v>
      </c>
      <c r="F16" s="169">
        <v>6</v>
      </c>
      <c r="G16" s="157">
        <v>1</v>
      </c>
      <c r="H16" s="157">
        <v>1</v>
      </c>
      <c r="I16" s="157">
        <v>1</v>
      </c>
      <c r="J16" s="157">
        <v>1</v>
      </c>
      <c r="K16" s="165"/>
      <c r="L16" s="155"/>
    </row>
    <row r="17" spans="1:12" s="156" customFormat="1" ht="12.75">
      <c r="A17" s="163" t="s">
        <v>331</v>
      </c>
      <c r="B17" s="164" t="s">
        <v>332</v>
      </c>
      <c r="C17" s="164" t="s">
        <v>312</v>
      </c>
      <c r="D17" s="164" t="s">
        <v>329</v>
      </c>
      <c r="E17" s="164" t="s">
        <v>333</v>
      </c>
      <c r="F17" s="169">
        <v>6</v>
      </c>
      <c r="G17" s="157">
        <v>1</v>
      </c>
      <c r="H17" s="157">
        <v>1</v>
      </c>
      <c r="I17" s="157">
        <v>1</v>
      </c>
      <c r="J17" s="157">
        <v>1</v>
      </c>
      <c r="K17" s="165"/>
      <c r="L17" s="155"/>
    </row>
    <row r="18" spans="1:12" s="156" customFormat="1" ht="22.5">
      <c r="A18" s="163" t="s">
        <v>334</v>
      </c>
      <c r="B18" s="164" t="s">
        <v>335</v>
      </c>
      <c r="C18" s="164" t="s">
        <v>318</v>
      </c>
      <c r="D18" s="164" t="s">
        <v>319</v>
      </c>
      <c r="E18" s="164" t="s">
        <v>336</v>
      </c>
      <c r="F18" s="169">
        <v>4</v>
      </c>
      <c r="G18" s="157">
        <v>1</v>
      </c>
      <c r="H18" s="157">
        <v>1</v>
      </c>
      <c r="I18" s="157">
        <v>1</v>
      </c>
      <c r="J18" s="157">
        <v>1</v>
      </c>
      <c r="K18" s="165"/>
      <c r="L18" s="155"/>
    </row>
    <row r="19" spans="1:12" s="156" customFormat="1" ht="22.5">
      <c r="A19" s="163" t="s">
        <v>337</v>
      </c>
      <c r="B19" s="164" t="s">
        <v>338</v>
      </c>
      <c r="C19" s="164" t="s">
        <v>318</v>
      </c>
      <c r="D19" s="164" t="s">
        <v>339</v>
      </c>
      <c r="E19" s="164" t="s">
        <v>336</v>
      </c>
      <c r="F19" s="169">
        <v>4</v>
      </c>
      <c r="G19" s="157">
        <v>1</v>
      </c>
      <c r="H19" s="157">
        <v>1</v>
      </c>
      <c r="I19" s="157">
        <v>1</v>
      </c>
      <c r="J19" s="157">
        <v>1</v>
      </c>
      <c r="K19" s="165"/>
      <c r="L19" s="155"/>
    </row>
    <row r="20" spans="1:12" s="156" customFormat="1" ht="22.5">
      <c r="A20" s="163" t="s">
        <v>340</v>
      </c>
      <c r="B20" s="164" t="s">
        <v>341</v>
      </c>
      <c r="C20" s="164" t="s">
        <v>318</v>
      </c>
      <c r="D20" s="164" t="s">
        <v>168</v>
      </c>
      <c r="E20" s="164" t="s">
        <v>342</v>
      </c>
      <c r="F20" s="169">
        <v>1</v>
      </c>
      <c r="G20" s="157">
        <v>1</v>
      </c>
      <c r="H20" s="157">
        <v>1</v>
      </c>
      <c r="I20" s="157">
        <v>1</v>
      </c>
      <c r="J20" s="157">
        <v>1</v>
      </c>
      <c r="K20" s="165"/>
      <c r="L20" s="155"/>
    </row>
    <row r="21" spans="1:12" s="156" customFormat="1" ht="22.5">
      <c r="A21" s="163" t="s">
        <v>343</v>
      </c>
      <c r="B21" s="164" t="s">
        <v>344</v>
      </c>
      <c r="C21" s="164" t="s">
        <v>318</v>
      </c>
      <c r="D21" s="164" t="s">
        <v>168</v>
      </c>
      <c r="E21" s="164" t="s">
        <v>342</v>
      </c>
      <c r="F21" s="169">
        <v>1</v>
      </c>
      <c r="G21" s="157">
        <v>1</v>
      </c>
      <c r="H21" s="157">
        <v>1</v>
      </c>
      <c r="I21" s="157">
        <v>1</v>
      </c>
      <c r="J21" s="157">
        <v>1</v>
      </c>
      <c r="K21" s="165"/>
      <c r="L21" s="155"/>
    </row>
    <row r="22" spans="1:11" ht="15">
      <c r="A22" s="65"/>
      <c r="B22" s="8"/>
      <c r="C22" s="8"/>
      <c r="D22" s="8"/>
      <c r="E22" s="226" t="s">
        <v>190</v>
      </c>
      <c r="F22" s="226"/>
      <c r="G22" s="167">
        <f>SUM(G4:G21)</f>
        <v>18</v>
      </c>
      <c r="H22" s="167">
        <f>SUM(H4:H21)</f>
        <v>18</v>
      </c>
      <c r="I22" s="167">
        <f>SUM(I4:I21)</f>
        <v>18</v>
      </c>
      <c r="J22" s="167">
        <f>SUM(J4:J21)</f>
        <v>18</v>
      </c>
      <c r="K22" s="219"/>
    </row>
    <row r="23" spans="1:11" ht="15" customHeight="1">
      <c r="A23" s="58"/>
      <c r="B23" s="59"/>
      <c r="C23" s="59"/>
      <c r="D23" s="59"/>
      <c r="E23" s="211" t="s">
        <v>206</v>
      </c>
      <c r="F23" s="211"/>
      <c r="G23" s="215">
        <f>SUM(G22:J22)</f>
        <v>72</v>
      </c>
      <c r="H23" s="215"/>
      <c r="I23" s="215"/>
      <c r="J23" s="215"/>
      <c r="K23" s="220"/>
    </row>
    <row r="24" spans="1:10" ht="15">
      <c r="A24" s="153"/>
      <c r="B24" s="8"/>
      <c r="C24" s="8"/>
      <c r="D24" s="8"/>
      <c r="E24" s="8"/>
      <c r="F24" s="21"/>
      <c r="G24" s="21"/>
      <c r="H24" s="26"/>
      <c r="I24" s="26"/>
      <c r="J24" s="26"/>
    </row>
    <row r="25" spans="1:11" ht="15">
      <c r="A25" s="202" t="s">
        <v>60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4"/>
    </row>
    <row r="26" spans="1:12" s="103" customFormat="1" ht="42">
      <c r="A26" s="139" t="s">
        <v>24</v>
      </c>
      <c r="B26" s="140" t="s">
        <v>0</v>
      </c>
      <c r="C26" s="140" t="s">
        <v>26</v>
      </c>
      <c r="D26" s="140" t="s">
        <v>27</v>
      </c>
      <c r="E26" s="140" t="s">
        <v>25</v>
      </c>
      <c r="F26" s="140" t="s">
        <v>28</v>
      </c>
      <c r="G26" s="68" t="s">
        <v>202</v>
      </c>
      <c r="H26" s="68" t="s">
        <v>203</v>
      </c>
      <c r="I26" s="68" t="s">
        <v>204</v>
      </c>
      <c r="J26" s="68" t="s">
        <v>205</v>
      </c>
      <c r="K26" s="68" t="s">
        <v>201</v>
      </c>
      <c r="L26" s="36"/>
    </row>
    <row r="27" spans="1:12" s="148" customFormat="1" ht="22.5">
      <c r="A27" s="159" t="s">
        <v>345</v>
      </c>
      <c r="B27" s="160" t="s">
        <v>346</v>
      </c>
      <c r="C27" s="160" t="s">
        <v>347</v>
      </c>
      <c r="D27" s="160" t="s">
        <v>348</v>
      </c>
      <c r="E27" s="160" t="s">
        <v>349</v>
      </c>
      <c r="F27" s="171" t="s">
        <v>34</v>
      </c>
      <c r="G27" s="172">
        <v>1</v>
      </c>
      <c r="H27" s="172">
        <v>1</v>
      </c>
      <c r="I27" s="172">
        <v>1</v>
      </c>
      <c r="J27" s="172">
        <v>1</v>
      </c>
      <c r="K27" s="173"/>
      <c r="L27" s="56"/>
    </row>
    <row r="28" spans="1:12" s="148" customFormat="1" ht="12.75">
      <c r="A28" s="163" t="s">
        <v>350</v>
      </c>
      <c r="B28" s="164" t="s">
        <v>351</v>
      </c>
      <c r="C28" s="164" t="s">
        <v>288</v>
      </c>
      <c r="D28" s="164" t="s">
        <v>352</v>
      </c>
      <c r="E28" s="164" t="s">
        <v>299</v>
      </c>
      <c r="F28" s="110" t="s">
        <v>34</v>
      </c>
      <c r="G28" s="51">
        <v>1</v>
      </c>
      <c r="H28" s="51">
        <v>1</v>
      </c>
      <c r="I28" s="51">
        <v>1</v>
      </c>
      <c r="J28" s="51">
        <v>1</v>
      </c>
      <c r="K28" s="90"/>
      <c r="L28" s="56"/>
    </row>
    <row r="29" spans="1:12" s="148" customFormat="1" ht="33.75">
      <c r="A29" s="163" t="s">
        <v>353</v>
      </c>
      <c r="B29" s="164" t="s">
        <v>354</v>
      </c>
      <c r="C29" s="164" t="s">
        <v>355</v>
      </c>
      <c r="D29" s="164" t="s">
        <v>356</v>
      </c>
      <c r="E29" s="164" t="s">
        <v>357</v>
      </c>
      <c r="F29" s="110" t="s">
        <v>34</v>
      </c>
      <c r="G29" s="51">
        <v>1</v>
      </c>
      <c r="H29" s="51">
        <v>1</v>
      </c>
      <c r="I29" s="51">
        <v>1</v>
      </c>
      <c r="J29" s="51">
        <v>1</v>
      </c>
      <c r="K29" s="90"/>
      <c r="L29" s="56"/>
    </row>
    <row r="30" spans="1:12" s="148" customFormat="1" ht="22.5">
      <c r="A30" s="163" t="s">
        <v>358</v>
      </c>
      <c r="B30" s="164" t="s">
        <v>359</v>
      </c>
      <c r="C30" s="164" t="s">
        <v>318</v>
      </c>
      <c r="D30" s="164" t="s">
        <v>360</v>
      </c>
      <c r="E30" s="164" t="s">
        <v>342</v>
      </c>
      <c r="F30" s="110" t="s">
        <v>34</v>
      </c>
      <c r="G30" s="51">
        <v>1</v>
      </c>
      <c r="H30" s="51">
        <v>1</v>
      </c>
      <c r="I30" s="51">
        <v>1</v>
      </c>
      <c r="J30" s="51">
        <v>1</v>
      </c>
      <c r="K30" s="90"/>
      <c r="L30" s="56"/>
    </row>
    <row r="31" spans="1:12" s="148" customFormat="1" ht="22.5">
      <c r="A31" s="163" t="s">
        <v>361</v>
      </c>
      <c r="B31" s="164" t="s">
        <v>362</v>
      </c>
      <c r="C31" s="164" t="s">
        <v>318</v>
      </c>
      <c r="D31" s="164" t="s">
        <v>360</v>
      </c>
      <c r="E31" s="164" t="s">
        <v>342</v>
      </c>
      <c r="F31" s="110" t="s">
        <v>34</v>
      </c>
      <c r="G31" s="51">
        <v>1</v>
      </c>
      <c r="H31" s="51">
        <v>1</v>
      </c>
      <c r="I31" s="51">
        <v>1</v>
      </c>
      <c r="J31" s="51">
        <v>1</v>
      </c>
      <c r="K31" s="90"/>
      <c r="L31" s="56"/>
    </row>
    <row r="32" spans="1:11" ht="15">
      <c r="A32" s="174"/>
      <c r="B32" s="8"/>
      <c r="C32" s="8"/>
      <c r="D32" s="8"/>
      <c r="E32" s="217" t="s">
        <v>190</v>
      </c>
      <c r="F32" s="218"/>
      <c r="G32" s="24">
        <f>SUM(G27:G31)</f>
        <v>5</v>
      </c>
      <c r="H32" s="24">
        <f>SUM(H27:H31)</f>
        <v>5</v>
      </c>
      <c r="I32" s="24">
        <f>SUM(I27:I31)</f>
        <v>5</v>
      </c>
      <c r="J32" s="24">
        <f>SUM(J27:J31)</f>
        <v>5</v>
      </c>
      <c r="K32" s="219"/>
    </row>
    <row r="33" spans="1:11" ht="15">
      <c r="A33" s="175"/>
      <c r="B33" s="59"/>
      <c r="C33" s="59"/>
      <c r="D33" s="59"/>
      <c r="E33" s="211" t="s">
        <v>206</v>
      </c>
      <c r="F33" s="211"/>
      <c r="G33" s="210">
        <f>SUM(G32:J32)</f>
        <v>20</v>
      </c>
      <c r="H33" s="210"/>
      <c r="I33" s="210"/>
      <c r="J33" s="210"/>
      <c r="K33" s="220"/>
    </row>
    <row r="34" spans="1:10" ht="15">
      <c r="A34" s="153"/>
      <c r="B34" s="8"/>
      <c r="C34" s="8"/>
      <c r="D34" s="8"/>
      <c r="E34" s="8"/>
      <c r="F34" s="21"/>
      <c r="G34" s="21"/>
      <c r="H34" s="26"/>
      <c r="I34" s="26"/>
      <c r="J34" s="26"/>
    </row>
    <row r="35" spans="1:10" ht="15">
      <c r="A35" s="202" t="s">
        <v>59</v>
      </c>
      <c r="B35" s="203"/>
      <c r="C35" s="203"/>
      <c r="D35" s="203"/>
      <c r="E35" s="203"/>
      <c r="F35" s="203"/>
      <c r="G35" s="203"/>
      <c r="H35" s="203"/>
      <c r="I35" s="203"/>
      <c r="J35" s="204"/>
    </row>
    <row r="36" spans="1:12" ht="42">
      <c r="A36" s="35" t="s">
        <v>24</v>
      </c>
      <c r="B36" s="35" t="s">
        <v>0</v>
      </c>
      <c r="C36" s="35" t="s">
        <v>26</v>
      </c>
      <c r="D36" s="35" t="s">
        <v>27</v>
      </c>
      <c r="E36" s="35" t="s">
        <v>25</v>
      </c>
      <c r="F36" s="35" t="s">
        <v>202</v>
      </c>
      <c r="G36" s="35" t="s">
        <v>203</v>
      </c>
      <c r="H36" s="35" t="s">
        <v>204</v>
      </c>
      <c r="I36" s="35" t="s">
        <v>205</v>
      </c>
      <c r="J36" s="35" t="s">
        <v>201</v>
      </c>
      <c r="K36" s="6"/>
      <c r="L36" s="6"/>
    </row>
    <row r="37" spans="1:12" s="148" customFormat="1" ht="12.75">
      <c r="A37" s="159" t="s">
        <v>363</v>
      </c>
      <c r="B37" s="160" t="s">
        <v>364</v>
      </c>
      <c r="C37" s="160" t="s">
        <v>365</v>
      </c>
      <c r="D37" s="160" t="s">
        <v>366</v>
      </c>
      <c r="E37" s="160" t="s">
        <v>336</v>
      </c>
      <c r="F37" s="172">
        <v>1</v>
      </c>
      <c r="G37" s="172">
        <v>1</v>
      </c>
      <c r="H37" s="172">
        <v>1</v>
      </c>
      <c r="I37" s="172">
        <v>1</v>
      </c>
      <c r="J37" s="173"/>
      <c r="K37" s="56"/>
      <c r="L37" s="56"/>
    </row>
    <row r="38" spans="1:12" s="148" customFormat="1" ht="12.75">
      <c r="A38" s="163" t="s">
        <v>367</v>
      </c>
      <c r="B38" s="164" t="s">
        <v>368</v>
      </c>
      <c r="C38" s="164" t="s">
        <v>365</v>
      </c>
      <c r="D38" s="164" t="s">
        <v>366</v>
      </c>
      <c r="E38" s="164" t="s">
        <v>299</v>
      </c>
      <c r="F38" s="51">
        <v>1</v>
      </c>
      <c r="G38" s="51">
        <v>1</v>
      </c>
      <c r="H38" s="51">
        <v>1</v>
      </c>
      <c r="I38" s="51">
        <v>1</v>
      </c>
      <c r="J38" s="90"/>
      <c r="K38" s="56"/>
      <c r="L38" s="56"/>
    </row>
    <row r="39" spans="1:12" s="148" customFormat="1" ht="22.5">
      <c r="A39" s="163" t="s">
        <v>369</v>
      </c>
      <c r="B39" s="164" t="s">
        <v>370</v>
      </c>
      <c r="C39" s="164" t="s">
        <v>371</v>
      </c>
      <c r="D39" s="164" t="s">
        <v>372</v>
      </c>
      <c r="E39" s="164" t="s">
        <v>373</v>
      </c>
      <c r="F39" s="51">
        <v>1</v>
      </c>
      <c r="G39" s="51">
        <v>1</v>
      </c>
      <c r="H39" s="51">
        <v>1</v>
      </c>
      <c r="I39" s="51">
        <v>1</v>
      </c>
      <c r="J39" s="90"/>
      <c r="K39" s="56"/>
      <c r="L39" s="56"/>
    </row>
    <row r="40" spans="1:12" s="148" customFormat="1" ht="22.5">
      <c r="A40" s="163" t="s">
        <v>374</v>
      </c>
      <c r="B40" s="164" t="s">
        <v>375</v>
      </c>
      <c r="C40" s="164" t="s">
        <v>376</v>
      </c>
      <c r="D40" s="164" t="s">
        <v>377</v>
      </c>
      <c r="E40" s="164" t="s">
        <v>299</v>
      </c>
      <c r="F40" s="51">
        <v>1</v>
      </c>
      <c r="G40" s="51">
        <v>1</v>
      </c>
      <c r="H40" s="51">
        <v>1</v>
      </c>
      <c r="I40" s="51">
        <v>1</v>
      </c>
      <c r="J40" s="90"/>
      <c r="K40" s="56"/>
      <c r="L40" s="56"/>
    </row>
    <row r="41" spans="1:12" s="148" customFormat="1" ht="12.75">
      <c r="A41" s="163" t="s">
        <v>378</v>
      </c>
      <c r="B41" s="164" t="s">
        <v>379</v>
      </c>
      <c r="C41" s="164" t="s">
        <v>365</v>
      </c>
      <c r="D41" s="164" t="s">
        <v>380</v>
      </c>
      <c r="E41" s="164" t="s">
        <v>381</v>
      </c>
      <c r="F41" s="51">
        <v>1</v>
      </c>
      <c r="G41" s="51">
        <v>1</v>
      </c>
      <c r="H41" s="51">
        <v>1</v>
      </c>
      <c r="I41" s="51">
        <v>1</v>
      </c>
      <c r="J41" s="90"/>
      <c r="K41" s="56"/>
      <c r="L41" s="56"/>
    </row>
    <row r="42" spans="1:12" s="148" customFormat="1" ht="22.5">
      <c r="A42" s="163" t="s">
        <v>382</v>
      </c>
      <c r="B42" s="164" t="s">
        <v>383</v>
      </c>
      <c r="C42" s="164" t="s">
        <v>371</v>
      </c>
      <c r="D42" s="164" t="s">
        <v>372</v>
      </c>
      <c r="E42" s="164" t="s">
        <v>306</v>
      </c>
      <c r="F42" s="51">
        <v>1</v>
      </c>
      <c r="G42" s="51">
        <v>1</v>
      </c>
      <c r="H42" s="51">
        <v>1</v>
      </c>
      <c r="I42" s="51">
        <v>1</v>
      </c>
      <c r="J42" s="90"/>
      <c r="K42" s="56"/>
      <c r="L42" s="56"/>
    </row>
    <row r="43" spans="1:12" s="148" customFormat="1" ht="12.75">
      <c r="A43" s="163" t="s">
        <v>384</v>
      </c>
      <c r="B43" s="164" t="s">
        <v>385</v>
      </c>
      <c r="C43" s="164" t="s">
        <v>365</v>
      </c>
      <c r="D43" s="164" t="s">
        <v>386</v>
      </c>
      <c r="E43" s="164" t="s">
        <v>336</v>
      </c>
      <c r="F43" s="51">
        <v>1</v>
      </c>
      <c r="G43" s="51">
        <v>1</v>
      </c>
      <c r="H43" s="51">
        <v>1</v>
      </c>
      <c r="I43" s="51">
        <v>1</v>
      </c>
      <c r="J43" s="90"/>
      <c r="K43" s="56"/>
      <c r="L43" s="56"/>
    </row>
    <row r="44" spans="1:12" s="148" customFormat="1" ht="22.5">
      <c r="A44" s="163" t="s">
        <v>387</v>
      </c>
      <c r="B44" s="164" t="s">
        <v>388</v>
      </c>
      <c r="C44" s="164" t="s">
        <v>371</v>
      </c>
      <c r="D44" s="164" t="s">
        <v>389</v>
      </c>
      <c r="E44" s="164" t="s">
        <v>390</v>
      </c>
      <c r="F44" s="51">
        <v>1</v>
      </c>
      <c r="G44" s="51">
        <v>1</v>
      </c>
      <c r="H44" s="51">
        <v>1</v>
      </c>
      <c r="I44" s="51">
        <v>1</v>
      </c>
      <c r="J44" s="90"/>
      <c r="K44" s="56"/>
      <c r="L44" s="56"/>
    </row>
    <row r="45" spans="1:12" s="148" customFormat="1" ht="12.75">
      <c r="A45" s="163" t="s">
        <v>391</v>
      </c>
      <c r="B45" s="164" t="s">
        <v>392</v>
      </c>
      <c r="C45" s="164" t="s">
        <v>371</v>
      </c>
      <c r="D45" s="164" t="s">
        <v>372</v>
      </c>
      <c r="E45" s="164" t="s">
        <v>315</v>
      </c>
      <c r="F45" s="51">
        <v>1</v>
      </c>
      <c r="G45" s="51">
        <v>1</v>
      </c>
      <c r="H45" s="51">
        <v>1</v>
      </c>
      <c r="I45" s="51">
        <v>1</v>
      </c>
      <c r="J45" s="90"/>
      <c r="K45" s="56"/>
      <c r="L45" s="56"/>
    </row>
    <row r="46" spans="1:12" s="148" customFormat="1" ht="22.5">
      <c r="A46" s="163" t="s">
        <v>393</v>
      </c>
      <c r="B46" s="164" t="s">
        <v>394</v>
      </c>
      <c r="C46" s="164" t="s">
        <v>371</v>
      </c>
      <c r="D46" s="164" t="s">
        <v>395</v>
      </c>
      <c r="E46" s="164" t="s">
        <v>396</v>
      </c>
      <c r="F46" s="51">
        <v>1</v>
      </c>
      <c r="G46" s="51">
        <v>1</v>
      </c>
      <c r="H46" s="51">
        <v>1</v>
      </c>
      <c r="I46" s="51">
        <v>1</v>
      </c>
      <c r="J46" s="90"/>
      <c r="K46" s="56"/>
      <c r="L46" s="56"/>
    </row>
    <row r="47" spans="1:12" s="148" customFormat="1" ht="22.5">
      <c r="A47" s="163" t="s">
        <v>397</v>
      </c>
      <c r="B47" s="164" t="s">
        <v>398</v>
      </c>
      <c r="C47" s="164" t="s">
        <v>371</v>
      </c>
      <c r="D47" s="164" t="s">
        <v>395</v>
      </c>
      <c r="E47" s="164" t="s">
        <v>399</v>
      </c>
      <c r="F47" s="51">
        <v>1</v>
      </c>
      <c r="G47" s="51">
        <v>1</v>
      </c>
      <c r="H47" s="51">
        <v>1</v>
      </c>
      <c r="I47" s="51">
        <v>1</v>
      </c>
      <c r="J47" s="90"/>
      <c r="K47" s="56"/>
      <c r="L47" s="56"/>
    </row>
    <row r="48" spans="1:12" s="148" customFormat="1" ht="12.75">
      <c r="A48" s="163" t="s">
        <v>400</v>
      </c>
      <c r="B48" s="164" t="s">
        <v>401</v>
      </c>
      <c r="C48" s="164" t="s">
        <v>371</v>
      </c>
      <c r="D48" s="164" t="s">
        <v>402</v>
      </c>
      <c r="E48" s="164" t="s">
        <v>403</v>
      </c>
      <c r="F48" s="51">
        <v>1</v>
      </c>
      <c r="G48" s="51">
        <v>1</v>
      </c>
      <c r="H48" s="51">
        <v>1</v>
      </c>
      <c r="I48" s="51">
        <v>1</v>
      </c>
      <c r="J48" s="90"/>
      <c r="K48" s="56"/>
      <c r="L48" s="56"/>
    </row>
    <row r="49" spans="1:12" s="148" customFormat="1" ht="12.75">
      <c r="A49" s="163" t="s">
        <v>404</v>
      </c>
      <c r="B49" s="164" t="s">
        <v>405</v>
      </c>
      <c r="C49" s="164" t="s">
        <v>371</v>
      </c>
      <c r="D49" s="164" t="s">
        <v>395</v>
      </c>
      <c r="E49" s="164" t="s">
        <v>406</v>
      </c>
      <c r="F49" s="51">
        <v>1</v>
      </c>
      <c r="G49" s="51">
        <v>1</v>
      </c>
      <c r="H49" s="51">
        <v>1</v>
      </c>
      <c r="I49" s="51">
        <v>1</v>
      </c>
      <c r="J49" s="90"/>
      <c r="K49" s="56"/>
      <c r="L49" s="56"/>
    </row>
    <row r="50" spans="1:12" s="148" customFormat="1" ht="12.75">
      <c r="A50" s="163" t="s">
        <v>407</v>
      </c>
      <c r="B50" s="164" t="s">
        <v>408</v>
      </c>
      <c r="C50" s="164" t="s">
        <v>371</v>
      </c>
      <c r="D50" s="164" t="s">
        <v>402</v>
      </c>
      <c r="E50" s="164" t="s">
        <v>409</v>
      </c>
      <c r="F50" s="51">
        <v>1</v>
      </c>
      <c r="G50" s="51">
        <v>1</v>
      </c>
      <c r="H50" s="51">
        <v>1</v>
      </c>
      <c r="I50" s="51">
        <v>1</v>
      </c>
      <c r="J50" s="90"/>
      <c r="K50" s="56"/>
      <c r="L50" s="56"/>
    </row>
    <row r="51" spans="1:12" s="148" customFormat="1" ht="12.75">
      <c r="A51" s="163" t="s">
        <v>410</v>
      </c>
      <c r="B51" s="164" t="s">
        <v>411</v>
      </c>
      <c r="C51" s="164" t="s">
        <v>371</v>
      </c>
      <c r="D51" s="164" t="s">
        <v>412</v>
      </c>
      <c r="E51" s="164" t="s">
        <v>413</v>
      </c>
      <c r="F51" s="51">
        <v>1</v>
      </c>
      <c r="G51" s="51">
        <v>1</v>
      </c>
      <c r="H51" s="51">
        <v>1</v>
      </c>
      <c r="I51" s="51">
        <v>1</v>
      </c>
      <c r="J51" s="90"/>
      <c r="K51" s="56"/>
      <c r="L51" s="56"/>
    </row>
    <row r="52" spans="1:12" s="148" customFormat="1" ht="12.75">
      <c r="A52" s="163" t="s">
        <v>414</v>
      </c>
      <c r="B52" s="164" t="s">
        <v>415</v>
      </c>
      <c r="C52" s="164" t="s">
        <v>371</v>
      </c>
      <c r="D52" s="164" t="s">
        <v>412</v>
      </c>
      <c r="E52" s="164" t="s">
        <v>416</v>
      </c>
      <c r="F52" s="51">
        <v>1</v>
      </c>
      <c r="G52" s="51">
        <v>1</v>
      </c>
      <c r="H52" s="51">
        <v>1</v>
      </c>
      <c r="I52" s="51">
        <v>1</v>
      </c>
      <c r="J52" s="90"/>
      <c r="K52" s="56"/>
      <c r="L52" s="56"/>
    </row>
    <row r="53" spans="1:12" s="148" customFormat="1" ht="22.5">
      <c r="A53" s="163" t="s">
        <v>417</v>
      </c>
      <c r="B53" s="164" t="s">
        <v>418</v>
      </c>
      <c r="C53" s="164" t="s">
        <v>318</v>
      </c>
      <c r="D53" s="164" t="s">
        <v>419</v>
      </c>
      <c r="E53" s="164" t="s">
        <v>381</v>
      </c>
      <c r="F53" s="51">
        <v>1</v>
      </c>
      <c r="G53" s="51">
        <v>1</v>
      </c>
      <c r="H53" s="51">
        <v>1</v>
      </c>
      <c r="I53" s="51">
        <v>1</v>
      </c>
      <c r="J53" s="90"/>
      <c r="K53" s="56"/>
      <c r="L53" s="56"/>
    </row>
    <row r="54" spans="1:12" s="148" customFormat="1" ht="12.75">
      <c r="A54" s="163" t="s">
        <v>420</v>
      </c>
      <c r="B54" s="164" t="s">
        <v>421</v>
      </c>
      <c r="C54" s="164" t="s">
        <v>371</v>
      </c>
      <c r="D54" s="164" t="s">
        <v>48</v>
      </c>
      <c r="E54" s="164" t="s">
        <v>299</v>
      </c>
      <c r="F54" s="51">
        <v>1</v>
      </c>
      <c r="G54" s="51">
        <v>1</v>
      </c>
      <c r="H54" s="51">
        <v>1</v>
      </c>
      <c r="I54" s="51">
        <v>1</v>
      </c>
      <c r="J54" s="90"/>
      <c r="K54" s="56"/>
      <c r="L54" s="56"/>
    </row>
    <row r="55" spans="1:12" s="148" customFormat="1" ht="22.5">
      <c r="A55" s="163" t="s">
        <v>422</v>
      </c>
      <c r="B55" s="164" t="s">
        <v>423</v>
      </c>
      <c r="C55" s="164" t="s">
        <v>318</v>
      </c>
      <c r="D55" s="164" t="s">
        <v>424</v>
      </c>
      <c r="E55" s="164" t="s">
        <v>330</v>
      </c>
      <c r="F55" s="51">
        <v>1</v>
      </c>
      <c r="G55" s="51">
        <v>1</v>
      </c>
      <c r="H55" s="51">
        <v>1</v>
      </c>
      <c r="I55" s="51">
        <v>1</v>
      </c>
      <c r="J55" s="90"/>
      <c r="K55" s="56"/>
      <c r="L55" s="56"/>
    </row>
    <row r="56" spans="1:12" s="148" customFormat="1" ht="22.5">
      <c r="A56" s="163" t="s">
        <v>425</v>
      </c>
      <c r="B56" s="164" t="s">
        <v>426</v>
      </c>
      <c r="C56" s="164" t="s">
        <v>318</v>
      </c>
      <c r="D56" s="164" t="s">
        <v>424</v>
      </c>
      <c r="E56" s="164" t="s">
        <v>333</v>
      </c>
      <c r="F56" s="51">
        <v>1</v>
      </c>
      <c r="G56" s="51">
        <v>1</v>
      </c>
      <c r="H56" s="51">
        <v>1</v>
      </c>
      <c r="I56" s="51">
        <v>1</v>
      </c>
      <c r="J56" s="90"/>
      <c r="K56" s="56"/>
      <c r="L56" s="56"/>
    </row>
    <row r="57" spans="1:12" s="148" customFormat="1" ht="22.5">
      <c r="A57" s="163" t="s">
        <v>427</v>
      </c>
      <c r="B57" s="164" t="s">
        <v>428</v>
      </c>
      <c r="C57" s="164" t="s">
        <v>429</v>
      </c>
      <c r="D57" s="164" t="s">
        <v>430</v>
      </c>
      <c r="E57" s="164" t="s">
        <v>431</v>
      </c>
      <c r="F57" s="51">
        <v>1</v>
      </c>
      <c r="G57" s="51">
        <v>1</v>
      </c>
      <c r="H57" s="51">
        <v>1</v>
      </c>
      <c r="I57" s="51">
        <v>1</v>
      </c>
      <c r="J57" s="90"/>
      <c r="K57" s="56"/>
      <c r="L57" s="56"/>
    </row>
    <row r="58" spans="1:12" s="148" customFormat="1" ht="22.5">
      <c r="A58" s="163" t="s">
        <v>432</v>
      </c>
      <c r="B58" s="164" t="s">
        <v>433</v>
      </c>
      <c r="C58" s="164" t="s">
        <v>318</v>
      </c>
      <c r="D58" s="164" t="s">
        <v>51</v>
      </c>
      <c r="E58" s="164" t="s">
        <v>342</v>
      </c>
      <c r="F58" s="51">
        <v>1</v>
      </c>
      <c r="G58" s="51">
        <v>1</v>
      </c>
      <c r="H58" s="51">
        <v>1</v>
      </c>
      <c r="I58" s="51">
        <v>1</v>
      </c>
      <c r="J58" s="90"/>
      <c r="K58" s="56"/>
      <c r="L58" s="56"/>
    </row>
    <row r="59" spans="1:12" ht="14.25">
      <c r="A59" s="126"/>
      <c r="B59" s="111"/>
      <c r="C59" s="111"/>
      <c r="D59" s="111"/>
      <c r="E59" s="22" t="s">
        <v>190</v>
      </c>
      <c r="F59" s="24">
        <f>SUM(F37:F58)</f>
        <v>22</v>
      </c>
      <c r="G59" s="24">
        <f>SUM(G37:G58)</f>
        <v>22</v>
      </c>
      <c r="H59" s="24">
        <f>SUM(H37:H58)</f>
        <v>22</v>
      </c>
      <c r="I59" s="24">
        <f>SUM(I37:I58)</f>
        <v>22</v>
      </c>
      <c r="J59" s="219"/>
      <c r="K59" s="112"/>
      <c r="L59" s="112"/>
    </row>
    <row r="60" spans="1:12" ht="15">
      <c r="A60" s="127"/>
      <c r="B60" s="128"/>
      <c r="C60" s="128"/>
      <c r="D60" s="211" t="s">
        <v>206</v>
      </c>
      <c r="E60" s="211"/>
      <c r="F60" s="213">
        <f>SUM(F59:I59)</f>
        <v>88</v>
      </c>
      <c r="G60" s="213"/>
      <c r="H60" s="213"/>
      <c r="I60" s="213"/>
      <c r="J60" s="220"/>
      <c r="K60" s="112"/>
      <c r="L60" s="112"/>
    </row>
    <row r="61" spans="1:12" ht="18">
      <c r="A61" s="233"/>
      <c r="B61" s="233"/>
      <c r="C61" s="233"/>
      <c r="D61" s="233"/>
      <c r="E61" s="111"/>
      <c r="F61" s="113"/>
      <c r="G61" s="114"/>
      <c r="H61" s="112"/>
      <c r="I61" s="112"/>
      <c r="J61" s="112"/>
      <c r="K61" s="112"/>
      <c r="L61" s="112"/>
    </row>
    <row r="62" spans="1:10" ht="15">
      <c r="A62" s="202" t="s">
        <v>52</v>
      </c>
      <c r="B62" s="203"/>
      <c r="C62" s="203"/>
      <c r="D62" s="203"/>
      <c r="E62" s="203"/>
      <c r="F62" s="203"/>
      <c r="G62" s="203"/>
      <c r="H62" s="203"/>
      <c r="I62" s="203"/>
      <c r="J62" s="204"/>
    </row>
    <row r="63" spans="1:12" ht="42">
      <c r="A63" s="17" t="s">
        <v>24</v>
      </c>
      <c r="B63" s="17" t="s">
        <v>0</v>
      </c>
      <c r="C63" s="17" t="s">
        <v>26</v>
      </c>
      <c r="D63" s="17" t="s">
        <v>27</v>
      </c>
      <c r="E63" s="17" t="s">
        <v>25</v>
      </c>
      <c r="F63" s="35" t="s">
        <v>202</v>
      </c>
      <c r="G63" s="35" t="s">
        <v>203</v>
      </c>
      <c r="H63" s="35" t="s">
        <v>204</v>
      </c>
      <c r="I63" s="35" t="s">
        <v>205</v>
      </c>
      <c r="J63" s="35" t="s">
        <v>201</v>
      </c>
      <c r="K63" s="6"/>
      <c r="L63" s="6"/>
    </row>
    <row r="64" spans="1:12" ht="12.75">
      <c r="A64" s="196" t="s">
        <v>434</v>
      </c>
      <c r="B64" s="197" t="s">
        <v>435</v>
      </c>
      <c r="C64" s="164" t="s">
        <v>436</v>
      </c>
      <c r="D64" s="164" t="s">
        <v>437</v>
      </c>
      <c r="E64" s="164" t="s">
        <v>290</v>
      </c>
      <c r="F64" s="151">
        <v>1</v>
      </c>
      <c r="G64" s="151">
        <v>1</v>
      </c>
      <c r="H64" s="151">
        <v>1</v>
      </c>
      <c r="I64" s="151">
        <v>1</v>
      </c>
      <c r="J64" s="67"/>
      <c r="K64" s="108"/>
      <c r="L64" s="108"/>
    </row>
    <row r="65" spans="1:12" ht="12.75">
      <c r="A65" s="163" t="s">
        <v>438</v>
      </c>
      <c r="B65" s="164" t="s">
        <v>439</v>
      </c>
      <c r="C65" s="164" t="s">
        <v>440</v>
      </c>
      <c r="D65" s="164" t="s">
        <v>441</v>
      </c>
      <c r="E65" s="164" t="s">
        <v>290</v>
      </c>
      <c r="F65" s="151">
        <v>1</v>
      </c>
      <c r="G65" s="151">
        <v>1</v>
      </c>
      <c r="H65" s="151">
        <v>1</v>
      </c>
      <c r="I65" s="151">
        <v>1</v>
      </c>
      <c r="J65" s="67"/>
      <c r="K65" s="108"/>
      <c r="L65" s="108"/>
    </row>
    <row r="66" spans="1:12" ht="12.75">
      <c r="A66" s="163" t="s">
        <v>442</v>
      </c>
      <c r="B66" s="164" t="s">
        <v>443</v>
      </c>
      <c r="C66" s="164" t="s">
        <v>440</v>
      </c>
      <c r="D66" s="164" t="s">
        <v>444</v>
      </c>
      <c r="E66" s="164" t="s">
        <v>445</v>
      </c>
      <c r="F66" s="152">
        <v>1</v>
      </c>
      <c r="G66" s="152">
        <v>1</v>
      </c>
      <c r="H66" s="152">
        <v>1</v>
      </c>
      <c r="I66" s="152">
        <v>1</v>
      </c>
      <c r="J66" s="67"/>
      <c r="K66" s="108"/>
      <c r="L66" s="108"/>
    </row>
    <row r="67" spans="1:12" ht="12.75">
      <c r="A67" s="163" t="s">
        <v>446</v>
      </c>
      <c r="B67" s="164" t="s">
        <v>435</v>
      </c>
      <c r="C67" s="164" t="s">
        <v>447</v>
      </c>
      <c r="D67" s="164" t="s">
        <v>448</v>
      </c>
      <c r="E67" s="164" t="s">
        <v>449</v>
      </c>
      <c r="F67" s="152">
        <v>1</v>
      </c>
      <c r="G67" s="152">
        <v>1</v>
      </c>
      <c r="H67" s="152">
        <v>1</v>
      </c>
      <c r="I67" s="152">
        <v>1</v>
      </c>
      <c r="J67" s="67"/>
      <c r="K67" s="108"/>
      <c r="L67" s="108"/>
    </row>
    <row r="68" spans="1:12" ht="22.5">
      <c r="A68" s="163" t="s">
        <v>450</v>
      </c>
      <c r="B68" s="164" t="s">
        <v>451</v>
      </c>
      <c r="C68" s="164" t="s">
        <v>447</v>
      </c>
      <c r="D68" s="164" t="s">
        <v>452</v>
      </c>
      <c r="E68" s="164" t="s">
        <v>342</v>
      </c>
      <c r="F68" s="151">
        <v>1</v>
      </c>
      <c r="G68" s="151">
        <v>1</v>
      </c>
      <c r="H68" s="151">
        <v>1</v>
      </c>
      <c r="I68" s="151">
        <v>1</v>
      </c>
      <c r="J68" s="67"/>
      <c r="K68" s="108"/>
      <c r="L68" s="108"/>
    </row>
    <row r="69" spans="1:12" ht="12.75">
      <c r="A69" s="163" t="s">
        <v>453</v>
      </c>
      <c r="B69" s="164" t="s">
        <v>454</v>
      </c>
      <c r="C69" s="164" t="s">
        <v>440</v>
      </c>
      <c r="D69" s="164" t="s">
        <v>455</v>
      </c>
      <c r="E69" s="164" t="s">
        <v>299</v>
      </c>
      <c r="F69" s="152">
        <v>1</v>
      </c>
      <c r="G69" s="152">
        <v>1</v>
      </c>
      <c r="H69" s="152">
        <v>1</v>
      </c>
      <c r="I69" s="152">
        <v>1</v>
      </c>
      <c r="J69" s="67"/>
      <c r="K69" s="108"/>
      <c r="L69" s="108"/>
    </row>
    <row r="70" spans="1:12" ht="22.5">
      <c r="A70" s="163" t="s">
        <v>456</v>
      </c>
      <c r="B70" s="164" t="s">
        <v>457</v>
      </c>
      <c r="C70" s="164" t="s">
        <v>440</v>
      </c>
      <c r="D70" s="164" t="s">
        <v>455</v>
      </c>
      <c r="E70" s="164" t="s">
        <v>458</v>
      </c>
      <c r="F70" s="152">
        <v>1</v>
      </c>
      <c r="G70" s="152">
        <v>1</v>
      </c>
      <c r="H70" s="152">
        <v>1</v>
      </c>
      <c r="I70" s="152">
        <v>1</v>
      </c>
      <c r="J70" s="67"/>
      <c r="K70" s="108"/>
      <c r="L70" s="108"/>
    </row>
    <row r="71" spans="1:12" ht="12.75">
      <c r="A71" s="163" t="s">
        <v>459</v>
      </c>
      <c r="B71" s="164" t="s">
        <v>460</v>
      </c>
      <c r="C71" s="164" t="s">
        <v>447</v>
      </c>
      <c r="D71" s="164" t="s">
        <v>461</v>
      </c>
      <c r="E71" s="164" t="s">
        <v>336</v>
      </c>
      <c r="F71" s="151">
        <v>1</v>
      </c>
      <c r="G71" s="151">
        <v>1</v>
      </c>
      <c r="H71" s="151">
        <v>1</v>
      </c>
      <c r="I71" s="151">
        <v>1</v>
      </c>
      <c r="J71" s="67"/>
      <c r="K71" s="108"/>
      <c r="L71" s="108"/>
    </row>
    <row r="72" spans="1:12" ht="33.75">
      <c r="A72" s="163" t="s">
        <v>462</v>
      </c>
      <c r="B72" s="164" t="s">
        <v>463</v>
      </c>
      <c r="C72" s="164" t="s">
        <v>447</v>
      </c>
      <c r="D72" s="164" t="s">
        <v>464</v>
      </c>
      <c r="E72" s="164" t="s">
        <v>465</v>
      </c>
      <c r="F72" s="152">
        <v>1</v>
      </c>
      <c r="G72" s="152">
        <v>1</v>
      </c>
      <c r="H72" s="152">
        <v>1</v>
      </c>
      <c r="I72" s="152">
        <v>1</v>
      </c>
      <c r="J72" s="67"/>
      <c r="K72" s="108"/>
      <c r="L72" s="108"/>
    </row>
    <row r="73" spans="1:12" ht="12.75">
      <c r="A73" s="163" t="s">
        <v>466</v>
      </c>
      <c r="B73" s="164" t="s">
        <v>467</v>
      </c>
      <c r="C73" s="164" t="s">
        <v>447</v>
      </c>
      <c r="D73" s="164" t="s">
        <v>452</v>
      </c>
      <c r="E73" s="164" t="s">
        <v>330</v>
      </c>
      <c r="F73" s="152">
        <v>1</v>
      </c>
      <c r="G73" s="152">
        <v>1</v>
      </c>
      <c r="H73" s="152">
        <v>1</v>
      </c>
      <c r="I73" s="152">
        <v>1</v>
      </c>
      <c r="J73" s="67"/>
      <c r="K73" s="108"/>
      <c r="L73" s="108"/>
    </row>
    <row r="74" spans="1:12" ht="12.75">
      <c r="A74" s="163" t="s">
        <v>468</v>
      </c>
      <c r="B74" s="164" t="s">
        <v>469</v>
      </c>
      <c r="C74" s="164" t="s">
        <v>447</v>
      </c>
      <c r="D74" s="164" t="s">
        <v>452</v>
      </c>
      <c r="E74" s="164" t="s">
        <v>470</v>
      </c>
      <c r="F74" s="151">
        <v>1</v>
      </c>
      <c r="G74" s="151">
        <v>1</v>
      </c>
      <c r="H74" s="151">
        <v>1</v>
      </c>
      <c r="I74" s="151">
        <v>1</v>
      </c>
      <c r="J74" s="67"/>
      <c r="K74" s="108"/>
      <c r="L74" s="108"/>
    </row>
    <row r="75" spans="1:12" ht="12.75">
      <c r="A75" s="163" t="s">
        <v>471</v>
      </c>
      <c r="B75" s="164" t="s">
        <v>472</v>
      </c>
      <c r="C75" s="164" t="s">
        <v>447</v>
      </c>
      <c r="D75" s="164" t="s">
        <v>452</v>
      </c>
      <c r="E75" s="164" t="s">
        <v>315</v>
      </c>
      <c r="F75" s="152">
        <v>1</v>
      </c>
      <c r="G75" s="152">
        <v>1</v>
      </c>
      <c r="H75" s="152">
        <v>1</v>
      </c>
      <c r="I75" s="152">
        <v>1</v>
      </c>
      <c r="J75" s="67"/>
      <c r="K75" s="108"/>
      <c r="L75" s="108"/>
    </row>
    <row r="76" spans="1:12" ht="22.5">
      <c r="A76" s="163" t="s">
        <v>473</v>
      </c>
      <c r="B76" s="164" t="s">
        <v>474</v>
      </c>
      <c r="C76" s="164" t="s">
        <v>447</v>
      </c>
      <c r="D76" s="164" t="s">
        <v>452</v>
      </c>
      <c r="E76" s="164" t="s">
        <v>475</v>
      </c>
      <c r="F76" s="152">
        <v>1</v>
      </c>
      <c r="G76" s="152">
        <v>1</v>
      </c>
      <c r="H76" s="152">
        <v>1</v>
      </c>
      <c r="I76" s="152">
        <v>1</v>
      </c>
      <c r="J76" s="67"/>
      <c r="K76" s="108"/>
      <c r="L76" s="108"/>
    </row>
    <row r="77" spans="1:12" ht="22.5">
      <c r="A77" s="163" t="s">
        <v>476</v>
      </c>
      <c r="B77" s="164" t="s">
        <v>477</v>
      </c>
      <c r="C77" s="164" t="s">
        <v>355</v>
      </c>
      <c r="D77" s="164" t="s">
        <v>478</v>
      </c>
      <c r="E77" s="164" t="s">
        <v>396</v>
      </c>
      <c r="F77" s="151">
        <v>1</v>
      </c>
      <c r="G77" s="151">
        <v>1</v>
      </c>
      <c r="H77" s="151">
        <v>1</v>
      </c>
      <c r="I77" s="151">
        <v>1</v>
      </c>
      <c r="J77" s="67"/>
      <c r="K77" s="108"/>
      <c r="L77" s="108"/>
    </row>
    <row r="78" spans="1:12" ht="22.5">
      <c r="A78" s="163" t="s">
        <v>479</v>
      </c>
      <c r="B78" s="164" t="s">
        <v>480</v>
      </c>
      <c r="C78" s="164" t="s">
        <v>355</v>
      </c>
      <c r="D78" s="164" t="s">
        <v>478</v>
      </c>
      <c r="E78" s="164" t="s">
        <v>406</v>
      </c>
      <c r="F78" s="152">
        <v>1</v>
      </c>
      <c r="G78" s="152">
        <v>1</v>
      </c>
      <c r="H78" s="152">
        <v>1</v>
      </c>
      <c r="I78" s="152">
        <v>1</v>
      </c>
      <c r="J78" s="67"/>
      <c r="K78" s="108"/>
      <c r="L78" s="108"/>
    </row>
    <row r="79" spans="1:12" ht="12.75">
      <c r="A79" s="163" t="s">
        <v>481</v>
      </c>
      <c r="B79" s="164" t="s">
        <v>482</v>
      </c>
      <c r="C79" s="164" t="s">
        <v>447</v>
      </c>
      <c r="D79" s="164" t="s">
        <v>452</v>
      </c>
      <c r="E79" s="164" t="s">
        <v>403</v>
      </c>
      <c r="F79" s="152">
        <v>1</v>
      </c>
      <c r="G79" s="152">
        <v>1</v>
      </c>
      <c r="H79" s="152">
        <v>1</v>
      </c>
      <c r="I79" s="152">
        <v>1</v>
      </c>
      <c r="J79" s="67"/>
      <c r="K79" s="108"/>
      <c r="L79" s="108"/>
    </row>
    <row r="80" spans="1:12" ht="22.5">
      <c r="A80" s="163" t="s">
        <v>483</v>
      </c>
      <c r="B80" s="164" t="s">
        <v>484</v>
      </c>
      <c r="C80" s="164" t="s">
        <v>355</v>
      </c>
      <c r="D80" s="164" t="s">
        <v>478</v>
      </c>
      <c r="E80" s="164" t="s">
        <v>485</v>
      </c>
      <c r="F80" s="151">
        <v>1</v>
      </c>
      <c r="G80" s="151">
        <v>1</v>
      </c>
      <c r="H80" s="151">
        <v>1</v>
      </c>
      <c r="I80" s="151">
        <v>1</v>
      </c>
      <c r="J80" s="67"/>
      <c r="K80" s="108"/>
      <c r="L80" s="108"/>
    </row>
    <row r="81" spans="1:12" ht="12.75">
      <c r="A81" s="163" t="s">
        <v>486</v>
      </c>
      <c r="B81" s="164" t="s">
        <v>487</v>
      </c>
      <c r="C81" s="164" t="s">
        <v>447</v>
      </c>
      <c r="D81" s="164" t="s">
        <v>452</v>
      </c>
      <c r="E81" s="164" t="s">
        <v>488</v>
      </c>
      <c r="F81" s="152">
        <v>1</v>
      </c>
      <c r="G81" s="152">
        <v>1</v>
      </c>
      <c r="H81" s="152">
        <v>1</v>
      </c>
      <c r="I81" s="152">
        <v>1</v>
      </c>
      <c r="J81" s="67"/>
      <c r="K81" s="108"/>
      <c r="L81" s="108"/>
    </row>
    <row r="82" spans="1:12" ht="22.5">
      <c r="A82" s="163" t="s">
        <v>489</v>
      </c>
      <c r="B82" s="164" t="s">
        <v>490</v>
      </c>
      <c r="C82" s="164" t="s">
        <v>318</v>
      </c>
      <c r="D82" s="164" t="s">
        <v>491</v>
      </c>
      <c r="E82" s="164" t="s">
        <v>342</v>
      </c>
      <c r="F82" s="152">
        <v>1</v>
      </c>
      <c r="G82" s="152">
        <v>1</v>
      </c>
      <c r="H82" s="152">
        <v>1</v>
      </c>
      <c r="I82" s="152">
        <v>1</v>
      </c>
      <c r="J82" s="67"/>
      <c r="K82" s="108"/>
      <c r="L82" s="108"/>
    </row>
    <row r="83" spans="1:12" ht="22.5">
      <c r="A83" s="163" t="s">
        <v>492</v>
      </c>
      <c r="B83" s="164" t="s">
        <v>493</v>
      </c>
      <c r="C83" s="164" t="s">
        <v>318</v>
      </c>
      <c r="D83" s="164" t="s">
        <v>491</v>
      </c>
      <c r="E83" s="164" t="s">
        <v>342</v>
      </c>
      <c r="F83" s="151">
        <v>1</v>
      </c>
      <c r="G83" s="151">
        <v>1</v>
      </c>
      <c r="H83" s="151">
        <v>1</v>
      </c>
      <c r="I83" s="151">
        <v>1</v>
      </c>
      <c r="J83" s="67"/>
      <c r="K83" s="108"/>
      <c r="L83" s="108"/>
    </row>
    <row r="84" spans="1:12" ht="14.25">
      <c r="A84" s="126"/>
      <c r="B84" s="111"/>
      <c r="C84" s="111"/>
      <c r="D84" s="111"/>
      <c r="E84" s="22" t="s">
        <v>190</v>
      </c>
      <c r="F84" s="24">
        <f>SUM(F64:F83)</f>
        <v>20</v>
      </c>
      <c r="G84" s="24">
        <f>SUM(G64:G83)</f>
        <v>20</v>
      </c>
      <c r="H84" s="24">
        <f>SUM(H64:H83)</f>
        <v>20</v>
      </c>
      <c r="I84" s="24">
        <f>SUM(I64:I83)</f>
        <v>20</v>
      </c>
      <c r="J84" s="219"/>
      <c r="K84" s="112"/>
      <c r="L84" s="112"/>
    </row>
    <row r="85" spans="1:12" ht="15">
      <c r="A85" s="127"/>
      <c r="B85" s="128"/>
      <c r="C85" s="128"/>
      <c r="D85" s="242" t="s">
        <v>206</v>
      </c>
      <c r="E85" s="243"/>
      <c r="F85" s="212">
        <f>SUM(F84:I84)</f>
        <v>80</v>
      </c>
      <c r="G85" s="213"/>
      <c r="H85" s="213"/>
      <c r="I85" s="213"/>
      <c r="J85" s="220"/>
      <c r="K85" s="112"/>
      <c r="L85" s="112"/>
    </row>
    <row r="86" spans="1:12" ht="14.25">
      <c r="A86" s="54"/>
      <c r="B86" s="111"/>
      <c r="C86" s="111"/>
      <c r="D86" s="111"/>
      <c r="E86" s="25"/>
      <c r="F86" s="26"/>
      <c r="G86" s="26"/>
      <c r="H86" s="26"/>
      <c r="I86" s="26"/>
      <c r="J86" s="112"/>
      <c r="K86" s="112"/>
      <c r="L86" s="112"/>
    </row>
    <row r="87" spans="1:10" ht="15">
      <c r="A87" s="234" t="s">
        <v>55</v>
      </c>
      <c r="B87" s="235"/>
      <c r="C87" s="235"/>
      <c r="D87" s="235"/>
      <c r="E87" s="235"/>
      <c r="F87" s="235"/>
      <c r="G87" s="235"/>
      <c r="H87" s="235"/>
      <c r="I87" s="235"/>
      <c r="J87" s="235"/>
    </row>
    <row r="88" spans="1:12" s="103" customFormat="1" ht="42">
      <c r="A88" s="244" t="s">
        <v>56</v>
      </c>
      <c r="B88" s="245"/>
      <c r="C88" s="246"/>
      <c r="D88" s="244" t="s">
        <v>25</v>
      </c>
      <c r="E88" s="246"/>
      <c r="F88" s="35" t="s">
        <v>202</v>
      </c>
      <c r="G88" s="35" t="s">
        <v>203</v>
      </c>
      <c r="H88" s="35" t="s">
        <v>204</v>
      </c>
      <c r="I88" s="35" t="s">
        <v>205</v>
      </c>
      <c r="J88" s="35" t="s">
        <v>201</v>
      </c>
      <c r="K88" s="36"/>
      <c r="L88" s="36"/>
    </row>
    <row r="89" spans="1:10" ht="12.75">
      <c r="A89" s="238"/>
      <c r="B89" s="239"/>
      <c r="C89" s="240"/>
      <c r="D89" s="241"/>
      <c r="E89" s="240"/>
      <c r="F89" s="18">
        <v>0</v>
      </c>
      <c r="G89" s="18">
        <v>0</v>
      </c>
      <c r="H89" s="18">
        <v>0</v>
      </c>
      <c r="I89" s="18">
        <v>0</v>
      </c>
      <c r="J89" s="67"/>
    </row>
    <row r="90" spans="1:12" ht="14.25">
      <c r="A90" s="126"/>
      <c r="B90" s="111"/>
      <c r="C90" s="111"/>
      <c r="D90" s="111"/>
      <c r="E90" s="22" t="s">
        <v>190</v>
      </c>
      <c r="F90" s="24">
        <f>SUM(F89:F89)</f>
        <v>0</v>
      </c>
      <c r="G90" s="24">
        <f>SUM(G89:G89)</f>
        <v>0</v>
      </c>
      <c r="H90" s="24">
        <f>SUM(H89:H89)</f>
        <v>0</v>
      </c>
      <c r="I90" s="24">
        <f>SUM(I89:I89)</f>
        <v>0</v>
      </c>
      <c r="J90" s="219"/>
      <c r="K90" s="112"/>
      <c r="L90" s="112"/>
    </row>
    <row r="91" spans="1:12" ht="15">
      <c r="A91" s="127"/>
      <c r="B91" s="128"/>
      <c r="C91" s="128"/>
      <c r="D91" s="242" t="s">
        <v>206</v>
      </c>
      <c r="E91" s="243"/>
      <c r="F91" s="212">
        <f>SUM(F90:I90)</f>
        <v>0</v>
      </c>
      <c r="G91" s="213"/>
      <c r="H91" s="213"/>
      <c r="I91" s="213"/>
      <c r="J91" s="220"/>
      <c r="K91" s="112"/>
      <c r="L91" s="112"/>
    </row>
    <row r="92" spans="1:9" ht="15">
      <c r="A92" s="8"/>
      <c r="B92" s="52"/>
      <c r="C92" s="8"/>
      <c r="D92" s="8"/>
      <c r="E92" s="8"/>
      <c r="F92" s="20"/>
      <c r="G92" s="20"/>
      <c r="H92" s="20"/>
      <c r="I92" s="20"/>
    </row>
    <row r="93" spans="1:11" ht="15">
      <c r="A93" s="202" t="s">
        <v>585</v>
      </c>
      <c r="B93" s="203"/>
      <c r="C93" s="203"/>
      <c r="D93" s="203"/>
      <c r="E93" s="203"/>
      <c r="F93" s="203"/>
      <c r="G93" s="203"/>
      <c r="H93" s="203"/>
      <c r="I93" s="203"/>
      <c r="J93" s="203"/>
      <c r="K93" s="204"/>
    </row>
    <row r="94" spans="1:11" s="103" customFormat="1" ht="42">
      <c r="A94" s="68" t="s">
        <v>24</v>
      </c>
      <c r="B94" s="68" t="s">
        <v>0</v>
      </c>
      <c r="C94" s="68" t="s">
        <v>26</v>
      </c>
      <c r="D94" s="68" t="s">
        <v>27</v>
      </c>
      <c r="E94" s="68" t="s">
        <v>25</v>
      </c>
      <c r="F94" s="68" t="s">
        <v>202</v>
      </c>
      <c r="G94" s="68" t="s">
        <v>203</v>
      </c>
      <c r="H94" s="68" t="s">
        <v>204</v>
      </c>
      <c r="I94" s="68" t="s">
        <v>205</v>
      </c>
      <c r="J94" s="68" t="s">
        <v>201</v>
      </c>
      <c r="K94" s="192"/>
    </row>
    <row r="95" spans="1:10" s="146" customFormat="1" ht="12.75">
      <c r="A95" s="228"/>
      <c r="B95" s="229"/>
      <c r="C95" s="229"/>
      <c r="D95" s="229"/>
      <c r="E95" s="229"/>
      <c r="F95" s="145">
        <v>0</v>
      </c>
      <c r="G95" s="145">
        <v>0</v>
      </c>
      <c r="H95" s="145">
        <v>0</v>
      </c>
      <c r="I95" s="145">
        <v>0</v>
      </c>
      <c r="J95" s="143"/>
    </row>
    <row r="96" spans="1:11" ht="14.25">
      <c r="A96" s="62"/>
      <c r="B96" s="7"/>
      <c r="C96" s="7"/>
      <c r="D96" s="7"/>
      <c r="E96" s="22" t="s">
        <v>190</v>
      </c>
      <c r="F96" s="24">
        <f>SUM(F95:F95)</f>
        <v>0</v>
      </c>
      <c r="G96" s="24">
        <f>SUM(G95:G95)</f>
        <v>0</v>
      </c>
      <c r="H96" s="24">
        <f>SUM(H95:H95)</f>
        <v>0</v>
      </c>
      <c r="I96" s="24">
        <f>SUM(I95:I95)</f>
        <v>0</v>
      </c>
      <c r="J96" s="219"/>
      <c r="K96" s="10"/>
    </row>
    <row r="97" spans="1:11" ht="15">
      <c r="A97" s="63"/>
      <c r="B97" s="64"/>
      <c r="C97" s="64"/>
      <c r="D97" s="211" t="s">
        <v>206</v>
      </c>
      <c r="E97" s="211"/>
      <c r="F97" s="213">
        <f>SUM(F96:I96)</f>
        <v>0</v>
      </c>
      <c r="G97" s="213"/>
      <c r="H97" s="213"/>
      <c r="I97" s="213"/>
      <c r="J97" s="220"/>
      <c r="K97" s="10"/>
    </row>
    <row r="98" spans="1:11" ht="27.75">
      <c r="A98" s="205" t="s">
        <v>214</v>
      </c>
      <c r="B98" s="205"/>
      <c r="C98" s="205"/>
      <c r="D98" s="205"/>
      <c r="E98" s="205"/>
      <c r="F98" s="205"/>
      <c r="G98" s="205"/>
      <c r="H98" s="205"/>
      <c r="I98" s="205"/>
      <c r="J98" s="205"/>
      <c r="K98" s="205"/>
    </row>
    <row r="99" spans="1:10" ht="15">
      <c r="A99" s="202" t="s">
        <v>509</v>
      </c>
      <c r="B99" s="203"/>
      <c r="C99" s="203"/>
      <c r="D99" s="203"/>
      <c r="E99" s="203"/>
      <c r="F99" s="203"/>
      <c r="G99" s="203"/>
      <c r="H99" s="203"/>
      <c r="I99" s="203"/>
      <c r="J99" s="204"/>
    </row>
    <row r="100" spans="1:12" s="103" customFormat="1" ht="42">
      <c r="A100" s="68" t="s">
        <v>24</v>
      </c>
      <c r="B100" s="68" t="s">
        <v>0</v>
      </c>
      <c r="C100" s="68" t="s">
        <v>26</v>
      </c>
      <c r="D100" s="68" t="s">
        <v>27</v>
      </c>
      <c r="E100" s="68" t="s">
        <v>25</v>
      </c>
      <c r="F100" s="35" t="s">
        <v>202</v>
      </c>
      <c r="G100" s="35" t="s">
        <v>203</v>
      </c>
      <c r="H100" s="35" t="s">
        <v>204</v>
      </c>
      <c r="I100" s="35" t="s">
        <v>205</v>
      </c>
      <c r="J100" s="35" t="s">
        <v>201</v>
      </c>
      <c r="K100" s="36"/>
      <c r="L100" s="36"/>
    </row>
    <row r="101" spans="1:12" s="148" customFormat="1" ht="22.5">
      <c r="A101" s="163" t="s">
        <v>494</v>
      </c>
      <c r="B101" s="164">
        <v>11361</v>
      </c>
      <c r="C101" s="164" t="s">
        <v>43</v>
      </c>
      <c r="D101" s="164" t="s">
        <v>42</v>
      </c>
      <c r="E101" s="164" t="s">
        <v>336</v>
      </c>
      <c r="F101" s="152">
        <v>1</v>
      </c>
      <c r="G101" s="152">
        <v>1</v>
      </c>
      <c r="H101" s="152">
        <v>1</v>
      </c>
      <c r="I101" s="152">
        <v>1</v>
      </c>
      <c r="J101" s="90"/>
      <c r="K101" s="56"/>
      <c r="L101" s="56"/>
    </row>
    <row r="102" spans="1:12" s="148" customFormat="1" ht="12.75">
      <c r="A102" s="163" t="s">
        <v>495</v>
      </c>
      <c r="B102" s="164">
        <v>12441</v>
      </c>
      <c r="C102" s="164" t="s">
        <v>43</v>
      </c>
      <c r="D102" s="164" t="s">
        <v>42</v>
      </c>
      <c r="E102" s="164" t="s">
        <v>299</v>
      </c>
      <c r="F102" s="152">
        <v>1</v>
      </c>
      <c r="G102" s="152">
        <v>1</v>
      </c>
      <c r="H102" s="152">
        <v>1</v>
      </c>
      <c r="I102" s="152">
        <v>1</v>
      </c>
      <c r="J102" s="90"/>
      <c r="K102" s="150"/>
      <c r="L102" s="150"/>
    </row>
    <row r="103" spans="1:12" s="148" customFormat="1" ht="22.5">
      <c r="A103" s="163" t="s">
        <v>496</v>
      </c>
      <c r="B103" s="164">
        <v>11638</v>
      </c>
      <c r="C103" s="164" t="s">
        <v>43</v>
      </c>
      <c r="D103" s="164" t="s">
        <v>42</v>
      </c>
      <c r="E103" s="164" t="s">
        <v>497</v>
      </c>
      <c r="F103" s="151">
        <v>1</v>
      </c>
      <c r="G103" s="151">
        <v>1</v>
      </c>
      <c r="H103" s="151">
        <v>1</v>
      </c>
      <c r="I103" s="151">
        <v>1</v>
      </c>
      <c r="J103" s="176"/>
      <c r="K103" s="150"/>
      <c r="L103" s="150"/>
    </row>
    <row r="104" spans="1:12" ht="14.25">
      <c r="A104" s="126"/>
      <c r="B104" s="111"/>
      <c r="C104" s="111"/>
      <c r="D104" s="111"/>
      <c r="E104" s="22" t="s">
        <v>190</v>
      </c>
      <c r="F104" s="24">
        <f>SUM(F101:F103)</f>
        <v>3</v>
      </c>
      <c r="G104" s="24">
        <f>SUM(G101:G103)</f>
        <v>3</v>
      </c>
      <c r="H104" s="24">
        <f>SUM(H101:H103)</f>
        <v>3</v>
      </c>
      <c r="I104" s="24">
        <f>SUM(I101:I103)</f>
        <v>3</v>
      </c>
      <c r="J104" s="219"/>
      <c r="K104" s="112"/>
      <c r="L104" s="112"/>
    </row>
    <row r="105" spans="1:12" ht="15">
      <c r="A105" s="127"/>
      <c r="B105" s="128"/>
      <c r="C105" s="128"/>
      <c r="D105" s="211" t="s">
        <v>206</v>
      </c>
      <c r="E105" s="211"/>
      <c r="F105" s="213">
        <f>SUM(F104:I104)</f>
        <v>12</v>
      </c>
      <c r="G105" s="213"/>
      <c r="H105" s="213"/>
      <c r="I105" s="213"/>
      <c r="J105" s="220"/>
      <c r="K105" s="112"/>
      <c r="L105" s="112"/>
    </row>
    <row r="106" spans="1:11" ht="27.75">
      <c r="A106" s="205" t="s">
        <v>498</v>
      </c>
      <c r="B106" s="205"/>
      <c r="C106" s="205"/>
      <c r="D106" s="205"/>
      <c r="E106" s="205"/>
      <c r="F106" s="205"/>
      <c r="G106" s="205"/>
      <c r="H106" s="205"/>
      <c r="I106" s="205"/>
      <c r="J106" s="205"/>
      <c r="K106" s="205"/>
    </row>
    <row r="107" spans="1:11" ht="15">
      <c r="A107" s="202" t="s">
        <v>228</v>
      </c>
      <c r="B107" s="203"/>
      <c r="C107" s="203"/>
      <c r="D107" s="203"/>
      <c r="E107" s="203"/>
      <c r="F107" s="203"/>
      <c r="G107" s="203"/>
      <c r="H107" s="203"/>
      <c r="I107" s="203"/>
      <c r="J107" s="203"/>
      <c r="K107" s="204"/>
    </row>
    <row r="108" spans="1:12" s="103" customFormat="1" ht="42">
      <c r="A108" s="68" t="s">
        <v>24</v>
      </c>
      <c r="B108" s="68" t="s">
        <v>0</v>
      </c>
      <c r="C108" s="68" t="s">
        <v>26</v>
      </c>
      <c r="D108" s="68" t="s">
        <v>27</v>
      </c>
      <c r="E108" s="68" t="s">
        <v>25</v>
      </c>
      <c r="F108" s="68" t="s">
        <v>28</v>
      </c>
      <c r="G108" s="35" t="s">
        <v>202</v>
      </c>
      <c r="H108" s="35" t="s">
        <v>203</v>
      </c>
      <c r="I108" s="35" t="s">
        <v>204</v>
      </c>
      <c r="J108" s="35" t="s">
        <v>205</v>
      </c>
      <c r="K108" s="35" t="s">
        <v>201</v>
      </c>
      <c r="L108" s="36"/>
    </row>
    <row r="109" spans="1:12" s="146" customFormat="1" ht="12.75">
      <c r="A109" s="179"/>
      <c r="B109" s="180"/>
      <c r="C109" s="180"/>
      <c r="D109" s="180"/>
      <c r="E109" s="180"/>
      <c r="F109" s="181"/>
      <c r="G109" s="134">
        <v>0</v>
      </c>
      <c r="H109" s="134">
        <v>0</v>
      </c>
      <c r="I109" s="134">
        <v>0</v>
      </c>
      <c r="J109" s="125">
        <v>0</v>
      </c>
      <c r="K109" s="182"/>
      <c r="L109" s="183"/>
    </row>
    <row r="110" spans="1:11" ht="14.25">
      <c r="A110" s="177"/>
      <c r="B110" s="81"/>
      <c r="C110" s="81"/>
      <c r="D110" s="81"/>
      <c r="E110" s="217" t="s">
        <v>190</v>
      </c>
      <c r="F110" s="218"/>
      <c r="G110" s="24">
        <f>SUM(G105:G109)</f>
        <v>0</v>
      </c>
      <c r="H110" s="24">
        <f>SUM(H105:H109)</f>
        <v>0</v>
      </c>
      <c r="I110" s="24">
        <f>SUM(I105:I109)</f>
        <v>0</v>
      </c>
      <c r="J110" s="24">
        <f>SUM(J105:J109)</f>
        <v>0</v>
      </c>
      <c r="K110" s="219"/>
    </row>
    <row r="111" spans="1:11" ht="15">
      <c r="A111" s="178"/>
      <c r="B111" s="83"/>
      <c r="C111" s="83"/>
      <c r="D111" s="83"/>
      <c r="E111" s="211" t="s">
        <v>206</v>
      </c>
      <c r="F111" s="211"/>
      <c r="G111" s="210">
        <f>SUM(G110:J110)</f>
        <v>0</v>
      </c>
      <c r="H111" s="210"/>
      <c r="I111" s="210"/>
      <c r="J111" s="210"/>
      <c r="K111" s="220"/>
    </row>
    <row r="112" ht="12.75">
      <c r="G112" s="5"/>
    </row>
    <row r="113" ht="12.75">
      <c r="G113" s="5"/>
    </row>
  </sheetData>
  <sheetProtection/>
  <mergeCells count="45">
    <mergeCell ref="D97:E97"/>
    <mergeCell ref="F97:I97"/>
    <mergeCell ref="E22:F22"/>
    <mergeCell ref="E23:F23"/>
    <mergeCell ref="G23:J23"/>
    <mergeCell ref="A2:J2"/>
    <mergeCell ref="D60:E60"/>
    <mergeCell ref="F60:I60"/>
    <mergeCell ref="A1:K1"/>
    <mergeCell ref="A93:K93"/>
    <mergeCell ref="A61:D61"/>
    <mergeCell ref="D85:E85"/>
    <mergeCell ref="F85:I85"/>
    <mergeCell ref="A88:C88"/>
    <mergeCell ref="D88:E88"/>
    <mergeCell ref="E32:F32"/>
    <mergeCell ref="E33:F33"/>
    <mergeCell ref="G33:J33"/>
    <mergeCell ref="F105:I105"/>
    <mergeCell ref="E110:F110"/>
    <mergeCell ref="E111:F111"/>
    <mergeCell ref="G111:J111"/>
    <mergeCell ref="A89:C89"/>
    <mergeCell ref="D89:E89"/>
    <mergeCell ref="D91:E91"/>
    <mergeCell ref="F91:I91"/>
    <mergeCell ref="A95:C95"/>
    <mergeCell ref="D95:E95"/>
    <mergeCell ref="K22:K23"/>
    <mergeCell ref="K32:K33"/>
    <mergeCell ref="J59:J60"/>
    <mergeCell ref="J84:J85"/>
    <mergeCell ref="J90:J91"/>
    <mergeCell ref="J104:J105"/>
    <mergeCell ref="J96:J97"/>
    <mergeCell ref="K110:K111"/>
    <mergeCell ref="A25:K25"/>
    <mergeCell ref="A35:J35"/>
    <mergeCell ref="A62:J62"/>
    <mergeCell ref="A87:J87"/>
    <mergeCell ref="A98:K98"/>
    <mergeCell ref="A106:K106"/>
    <mergeCell ref="A99:J99"/>
    <mergeCell ref="A107:K107"/>
    <mergeCell ref="D105:E105"/>
  </mergeCells>
  <printOptions/>
  <pageMargins left="0.7" right="0.7" top="0.75" bottom="0.75" header="0.3" footer="0.3"/>
  <pageSetup horizontalDpi="600" verticalDpi="600" orientation="portrait" paperSize="9" scale="35" r:id="rId1"/>
  <rowBreaks count="4" manualBreakCount="4">
    <brk id="34" max="255" man="1"/>
    <brk id="61" max="255" man="1"/>
    <brk id="97" max="255" man="1"/>
    <brk id="10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75"/>
  <sheetViews>
    <sheetView view="pageBreakPreview" zoomScaleSheetLayoutView="100" zoomScalePageLayoutView="0" workbookViewId="0" topLeftCell="A1">
      <selection activeCell="F36" sqref="F36"/>
    </sheetView>
  </sheetViews>
  <sheetFormatPr defaultColWidth="9.140625" defaultRowHeight="12.75"/>
  <cols>
    <col min="1" max="1" width="6.00390625" style="0" bestFit="1" customWidth="1"/>
    <col min="2" max="2" width="12.57421875" style="0" bestFit="1" customWidth="1"/>
    <col min="3" max="5" width="28.7109375" style="0" customWidth="1"/>
    <col min="6" max="6" width="10.7109375" style="0" customWidth="1"/>
    <col min="7" max="7" width="12.8515625" style="0" customWidth="1"/>
    <col min="8" max="9" width="10.7109375" style="0" customWidth="1"/>
    <col min="10" max="11" width="11.28125" style="0" customWidth="1"/>
  </cols>
  <sheetData>
    <row r="1" spans="1:11" ht="27.75">
      <c r="A1" s="205" t="s">
        <v>212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5">
      <c r="A2" s="49" t="s">
        <v>61</v>
      </c>
      <c r="B2" s="49"/>
      <c r="C2" s="49"/>
      <c r="D2" s="49"/>
      <c r="E2" s="49"/>
      <c r="F2" s="49"/>
      <c r="G2" s="49"/>
      <c r="H2" s="49"/>
      <c r="I2" s="49"/>
      <c r="J2" s="49"/>
      <c r="K2" s="5"/>
    </row>
    <row r="3" spans="1:11" ht="42">
      <c r="A3" s="68" t="s">
        <v>24</v>
      </c>
      <c r="B3" s="68" t="s">
        <v>0</v>
      </c>
      <c r="C3" s="68" t="s">
        <v>26</v>
      </c>
      <c r="D3" s="68" t="s">
        <v>27</v>
      </c>
      <c r="E3" s="68" t="s">
        <v>25</v>
      </c>
      <c r="F3" s="68" t="s">
        <v>28</v>
      </c>
      <c r="G3" s="68" t="s">
        <v>202</v>
      </c>
      <c r="H3" s="68" t="s">
        <v>203</v>
      </c>
      <c r="I3" s="68" t="s">
        <v>204</v>
      </c>
      <c r="J3" s="68" t="s">
        <v>205</v>
      </c>
      <c r="K3" s="68" t="s">
        <v>201</v>
      </c>
    </row>
    <row r="4" spans="1:11" s="146" customFormat="1" ht="21.75" customHeight="1">
      <c r="A4" s="185"/>
      <c r="B4" s="186"/>
      <c r="C4" s="186"/>
      <c r="D4" s="186"/>
      <c r="E4" s="186"/>
      <c r="F4" s="187"/>
      <c r="G4" s="187">
        <v>0</v>
      </c>
      <c r="H4" s="187">
        <v>0</v>
      </c>
      <c r="I4" s="187">
        <v>0</v>
      </c>
      <c r="J4" s="187">
        <v>0</v>
      </c>
      <c r="K4" s="188"/>
    </row>
    <row r="5" spans="1:11" ht="15">
      <c r="A5" s="65"/>
      <c r="B5" s="8"/>
      <c r="C5" s="8"/>
      <c r="D5" s="8"/>
      <c r="E5" s="217" t="s">
        <v>190</v>
      </c>
      <c r="F5" s="218"/>
      <c r="G5" s="24">
        <f>SUM(G4:G4)</f>
        <v>0</v>
      </c>
      <c r="H5" s="24">
        <f>SUM(H4:H4)</f>
        <v>0</v>
      </c>
      <c r="I5" s="24">
        <f>SUM(I4:I4)</f>
        <v>0</v>
      </c>
      <c r="J5" s="24">
        <f>SUM(J4:J4)</f>
        <v>0</v>
      </c>
      <c r="K5" s="219"/>
    </row>
    <row r="6" spans="1:11" ht="15">
      <c r="A6" s="58"/>
      <c r="B6" s="59"/>
      <c r="C6" s="59"/>
      <c r="D6" s="59"/>
      <c r="E6" s="211" t="s">
        <v>206</v>
      </c>
      <c r="F6" s="211"/>
      <c r="G6" s="210">
        <f>SUM(G5:J5)</f>
        <v>0</v>
      </c>
      <c r="H6" s="210"/>
      <c r="I6" s="210"/>
      <c r="J6" s="210"/>
      <c r="K6" s="220"/>
    </row>
    <row r="7" spans="1:10" ht="15">
      <c r="A7" s="8"/>
      <c r="B7" s="8"/>
      <c r="C7" s="8"/>
      <c r="D7" s="8"/>
      <c r="E7" s="8"/>
      <c r="F7" s="30"/>
      <c r="G7" s="30"/>
      <c r="H7" s="31"/>
      <c r="I7" s="31"/>
      <c r="J7" s="31"/>
    </row>
    <row r="8" spans="1:11" ht="15">
      <c r="A8" s="234" t="s">
        <v>60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</row>
    <row r="9" spans="1:11" ht="42">
      <c r="A9" s="139" t="s">
        <v>24</v>
      </c>
      <c r="B9" s="140" t="s">
        <v>0</v>
      </c>
      <c r="C9" s="140" t="s">
        <v>26</v>
      </c>
      <c r="D9" s="140" t="s">
        <v>27</v>
      </c>
      <c r="E9" s="140" t="s">
        <v>25</v>
      </c>
      <c r="F9" s="140" t="s">
        <v>28</v>
      </c>
      <c r="G9" s="68" t="s">
        <v>202</v>
      </c>
      <c r="H9" s="68" t="s">
        <v>203</v>
      </c>
      <c r="I9" s="68" t="s">
        <v>204</v>
      </c>
      <c r="J9" s="68" t="s">
        <v>205</v>
      </c>
      <c r="K9" s="68" t="s">
        <v>201</v>
      </c>
    </row>
    <row r="10" spans="1:11" s="146" customFormat="1" ht="21.75" customHeight="1">
      <c r="A10" s="185"/>
      <c r="B10" s="186"/>
      <c r="C10" s="186"/>
      <c r="D10" s="186"/>
      <c r="E10" s="186"/>
      <c r="F10" s="187"/>
      <c r="G10" s="187">
        <v>0</v>
      </c>
      <c r="H10" s="187">
        <v>0</v>
      </c>
      <c r="I10" s="187">
        <v>0</v>
      </c>
      <c r="J10" s="187">
        <v>0</v>
      </c>
      <c r="K10" s="188"/>
    </row>
    <row r="11" spans="1:11" ht="15">
      <c r="A11" s="65"/>
      <c r="B11" s="8"/>
      <c r="C11" s="8"/>
      <c r="D11" s="8"/>
      <c r="E11" s="217" t="s">
        <v>190</v>
      </c>
      <c r="F11" s="218"/>
      <c r="G11" s="24">
        <f>SUM(G10)</f>
        <v>0</v>
      </c>
      <c r="H11" s="24">
        <f>SUM(H10)</f>
        <v>0</v>
      </c>
      <c r="I11" s="24">
        <f>SUM(I10)</f>
        <v>0</v>
      </c>
      <c r="J11" s="24">
        <f>SUM(J10)</f>
        <v>0</v>
      </c>
      <c r="K11" s="219"/>
    </row>
    <row r="12" spans="1:11" ht="15">
      <c r="A12" s="58"/>
      <c r="B12" s="59"/>
      <c r="C12" s="59"/>
      <c r="D12" s="59"/>
      <c r="E12" s="211" t="s">
        <v>206</v>
      </c>
      <c r="F12" s="211"/>
      <c r="G12" s="210">
        <f>SUM(G11:J11)</f>
        <v>0</v>
      </c>
      <c r="H12" s="210"/>
      <c r="I12" s="210"/>
      <c r="J12" s="210"/>
      <c r="K12" s="220"/>
    </row>
    <row r="13" spans="1:10" ht="15">
      <c r="A13" s="8"/>
      <c r="B13" s="8"/>
      <c r="C13" s="8"/>
      <c r="D13" s="8"/>
      <c r="E13" s="8"/>
      <c r="F13" s="21"/>
      <c r="G13" s="21"/>
      <c r="H13" s="26"/>
      <c r="I13" s="26"/>
      <c r="J13" s="26"/>
    </row>
    <row r="14" spans="1:10" ht="15">
      <c r="A14" s="234" t="s">
        <v>59</v>
      </c>
      <c r="B14" s="235"/>
      <c r="C14" s="235"/>
      <c r="D14" s="235"/>
      <c r="E14" s="235"/>
      <c r="F14" s="235"/>
      <c r="G14" s="235"/>
      <c r="H14" s="235"/>
      <c r="I14" s="235"/>
      <c r="J14" s="235"/>
    </row>
    <row r="15" spans="1:11" ht="42">
      <c r="A15" s="68" t="s">
        <v>24</v>
      </c>
      <c r="B15" s="68" t="s">
        <v>0</v>
      </c>
      <c r="C15" s="68" t="s">
        <v>26</v>
      </c>
      <c r="D15" s="68" t="s">
        <v>27</v>
      </c>
      <c r="E15" s="68" t="s">
        <v>25</v>
      </c>
      <c r="F15" s="68" t="s">
        <v>202</v>
      </c>
      <c r="G15" s="68" t="s">
        <v>203</v>
      </c>
      <c r="H15" s="68" t="s">
        <v>204</v>
      </c>
      <c r="I15" s="68" t="s">
        <v>205</v>
      </c>
      <c r="J15" s="68" t="s">
        <v>201</v>
      </c>
      <c r="K15" s="6"/>
    </row>
    <row r="16" spans="1:11" s="146" customFormat="1" ht="12.75">
      <c r="A16" s="141"/>
      <c r="B16" s="137"/>
      <c r="C16" s="137"/>
      <c r="D16" s="137"/>
      <c r="E16" s="137"/>
      <c r="F16" s="125">
        <v>0</v>
      </c>
      <c r="G16" s="125">
        <v>0</v>
      </c>
      <c r="H16" s="125">
        <v>0</v>
      </c>
      <c r="I16" s="125">
        <v>0</v>
      </c>
      <c r="J16" s="143"/>
      <c r="K16" s="142"/>
    </row>
    <row r="17" spans="1:11" ht="14.25">
      <c r="A17" s="62"/>
      <c r="B17" s="7"/>
      <c r="C17" s="7"/>
      <c r="D17" s="7"/>
      <c r="E17" s="22" t="s">
        <v>190</v>
      </c>
      <c r="F17" s="24">
        <f>SUM(F16:F16)</f>
        <v>0</v>
      </c>
      <c r="G17" s="24">
        <f>SUM(G16:G16)</f>
        <v>0</v>
      </c>
      <c r="H17" s="24">
        <f>SUM(H16:H16)</f>
        <v>0</v>
      </c>
      <c r="I17" s="24">
        <f>SUM(I16:I16)</f>
        <v>0</v>
      </c>
      <c r="J17" s="219"/>
      <c r="K17" s="10"/>
    </row>
    <row r="18" spans="1:11" ht="15">
      <c r="A18" s="63"/>
      <c r="B18" s="64"/>
      <c r="C18" s="64"/>
      <c r="D18" s="211" t="s">
        <v>206</v>
      </c>
      <c r="E18" s="211"/>
      <c r="F18" s="213">
        <f>SUM(F17:I17)</f>
        <v>0</v>
      </c>
      <c r="G18" s="213"/>
      <c r="H18" s="213"/>
      <c r="I18" s="213"/>
      <c r="J18" s="220"/>
      <c r="K18" s="10"/>
    </row>
    <row r="19" spans="1:11" ht="18">
      <c r="A19" s="216"/>
      <c r="B19" s="216"/>
      <c r="C19" s="216"/>
      <c r="D19" s="216"/>
      <c r="E19" s="7"/>
      <c r="F19" s="4"/>
      <c r="G19" s="9"/>
      <c r="H19" s="10"/>
      <c r="I19" s="10"/>
      <c r="J19" s="10"/>
      <c r="K19" s="10"/>
    </row>
    <row r="20" spans="1:10" ht="15">
      <c r="A20" s="202" t="s">
        <v>52</v>
      </c>
      <c r="B20" s="203"/>
      <c r="C20" s="203"/>
      <c r="D20" s="203"/>
      <c r="E20" s="203"/>
      <c r="F20" s="203"/>
      <c r="G20" s="203"/>
      <c r="H20" s="203"/>
      <c r="I20" s="203"/>
      <c r="J20" s="204"/>
    </row>
    <row r="21" spans="1:11" s="103" customFormat="1" ht="42">
      <c r="A21" s="68" t="s">
        <v>24</v>
      </c>
      <c r="B21" s="68" t="s">
        <v>0</v>
      </c>
      <c r="C21" s="68" t="s">
        <v>26</v>
      </c>
      <c r="D21" s="68" t="s">
        <v>27</v>
      </c>
      <c r="E21" s="68" t="s">
        <v>25</v>
      </c>
      <c r="F21" s="35" t="s">
        <v>202</v>
      </c>
      <c r="G21" s="35" t="s">
        <v>203</v>
      </c>
      <c r="H21" s="35" t="s">
        <v>204</v>
      </c>
      <c r="I21" s="35" t="s">
        <v>205</v>
      </c>
      <c r="J21" s="35" t="s">
        <v>201</v>
      </c>
      <c r="K21" s="36"/>
    </row>
    <row r="22" spans="1:11" s="146" customFormat="1" ht="12.75">
      <c r="A22" s="144"/>
      <c r="B22" s="137"/>
      <c r="C22" s="137"/>
      <c r="D22" s="137"/>
      <c r="E22" s="137"/>
      <c r="F22" s="131"/>
      <c r="G22" s="131"/>
      <c r="H22" s="131"/>
      <c r="I22" s="131"/>
      <c r="J22" s="143"/>
      <c r="K22" s="142"/>
    </row>
    <row r="23" spans="1:11" ht="14.25">
      <c r="A23" s="62"/>
      <c r="B23" s="7"/>
      <c r="C23" s="7"/>
      <c r="D23" s="7"/>
      <c r="E23" s="22" t="s">
        <v>190</v>
      </c>
      <c r="F23" s="24">
        <f>SUM(F22:F22)</f>
        <v>0</v>
      </c>
      <c r="G23" s="24">
        <f>SUM(G22:G22)</f>
        <v>0</v>
      </c>
      <c r="H23" s="24">
        <f>SUM(H22:H22)</f>
        <v>0</v>
      </c>
      <c r="I23" s="24">
        <f>SUM(I22:I22)</f>
        <v>0</v>
      </c>
      <c r="J23" s="219"/>
      <c r="K23" s="10"/>
    </row>
    <row r="24" spans="1:11" ht="15">
      <c r="A24" s="63"/>
      <c r="B24" s="64"/>
      <c r="C24" s="64"/>
      <c r="D24" s="211" t="s">
        <v>206</v>
      </c>
      <c r="E24" s="211"/>
      <c r="F24" s="210">
        <f>SUM(F23:I23)</f>
        <v>0</v>
      </c>
      <c r="G24" s="210"/>
      <c r="H24" s="210"/>
      <c r="I24" s="210"/>
      <c r="J24" s="220"/>
      <c r="K24" s="10"/>
    </row>
    <row r="25" spans="1:11" ht="14.25">
      <c r="A25" s="13"/>
      <c r="B25" s="7"/>
      <c r="C25" s="7"/>
      <c r="D25" s="7"/>
      <c r="E25" s="25"/>
      <c r="F25" s="26"/>
      <c r="G25" s="26"/>
      <c r="H25" s="26"/>
      <c r="I25" s="26"/>
      <c r="J25" s="10"/>
      <c r="K25" s="10"/>
    </row>
    <row r="26" spans="1:10" ht="15">
      <c r="A26" s="202" t="s">
        <v>55</v>
      </c>
      <c r="B26" s="203"/>
      <c r="C26" s="203"/>
      <c r="D26" s="203"/>
      <c r="E26" s="203"/>
      <c r="F26" s="203"/>
      <c r="G26" s="203"/>
      <c r="H26" s="203"/>
      <c r="I26" s="203"/>
      <c r="J26" s="204"/>
    </row>
    <row r="27" spans="1:11" s="103" customFormat="1" ht="42">
      <c r="A27" s="214" t="s">
        <v>56</v>
      </c>
      <c r="B27" s="227"/>
      <c r="C27" s="227"/>
      <c r="D27" s="214" t="s">
        <v>25</v>
      </c>
      <c r="E27" s="214"/>
      <c r="F27" s="68" t="s">
        <v>202</v>
      </c>
      <c r="G27" s="68" t="s">
        <v>203</v>
      </c>
      <c r="H27" s="68" t="s">
        <v>204</v>
      </c>
      <c r="I27" s="68" t="s">
        <v>205</v>
      </c>
      <c r="J27" s="68" t="s">
        <v>201</v>
      </c>
      <c r="K27" s="36"/>
    </row>
    <row r="28" spans="1:10" s="146" customFormat="1" ht="12.75">
      <c r="A28" s="228"/>
      <c r="B28" s="229"/>
      <c r="C28" s="229"/>
      <c r="D28" s="229"/>
      <c r="E28" s="229"/>
      <c r="F28" s="145">
        <v>0</v>
      </c>
      <c r="G28" s="145">
        <v>0</v>
      </c>
      <c r="H28" s="145">
        <v>0</v>
      </c>
      <c r="I28" s="145">
        <v>0</v>
      </c>
      <c r="J28" s="143"/>
    </row>
    <row r="29" spans="1:11" ht="14.25">
      <c r="A29" s="62"/>
      <c r="B29" s="7"/>
      <c r="C29" s="7"/>
      <c r="D29" s="7"/>
      <c r="E29" s="22" t="s">
        <v>190</v>
      </c>
      <c r="F29" s="24">
        <f>SUM(F28:F28)</f>
        <v>0</v>
      </c>
      <c r="G29" s="24">
        <f>SUM(G28:G28)</f>
        <v>0</v>
      </c>
      <c r="H29" s="24">
        <f>SUM(H28:H28)</f>
        <v>0</v>
      </c>
      <c r="I29" s="24">
        <f>SUM(I28:I28)</f>
        <v>0</v>
      </c>
      <c r="J29" s="219"/>
      <c r="K29" s="10"/>
    </row>
    <row r="30" spans="1:11" ht="15">
      <c r="A30" s="63"/>
      <c r="B30" s="64"/>
      <c r="C30" s="64"/>
      <c r="D30" s="211" t="s">
        <v>206</v>
      </c>
      <c r="E30" s="211"/>
      <c r="F30" s="213">
        <f>SUM(F29:I29)</f>
        <v>0</v>
      </c>
      <c r="G30" s="213"/>
      <c r="H30" s="213"/>
      <c r="I30" s="213"/>
      <c r="J30" s="220"/>
      <c r="K30" s="10"/>
    </row>
    <row r="31" spans="1:11" ht="14.25">
      <c r="A31" s="13"/>
      <c r="B31" s="7"/>
      <c r="C31" s="7"/>
      <c r="D31" s="7"/>
      <c r="E31" s="25"/>
      <c r="F31" s="26"/>
      <c r="G31" s="26"/>
      <c r="H31" s="26"/>
      <c r="I31" s="26"/>
      <c r="J31" s="10"/>
      <c r="K31" s="10"/>
    </row>
    <row r="32" spans="1:11" ht="15">
      <c r="A32" s="202" t="s">
        <v>585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4"/>
    </row>
    <row r="33" spans="1:11" ht="42">
      <c r="A33" s="68" t="s">
        <v>24</v>
      </c>
      <c r="B33" s="68" t="s">
        <v>0</v>
      </c>
      <c r="C33" s="68" t="s">
        <v>26</v>
      </c>
      <c r="D33" s="68" t="s">
        <v>27</v>
      </c>
      <c r="E33" s="68" t="s">
        <v>25</v>
      </c>
      <c r="F33" s="68" t="s">
        <v>202</v>
      </c>
      <c r="G33" s="68" t="s">
        <v>203</v>
      </c>
      <c r="H33" s="68" t="s">
        <v>204</v>
      </c>
      <c r="I33" s="68" t="s">
        <v>205</v>
      </c>
      <c r="J33" s="68" t="s">
        <v>201</v>
      </c>
      <c r="K33" s="192"/>
    </row>
    <row r="34" spans="1:11" s="148" customFormat="1" ht="25.5">
      <c r="A34" s="193" t="s">
        <v>510</v>
      </c>
      <c r="B34" s="193" t="s">
        <v>511</v>
      </c>
      <c r="C34" s="193" t="s">
        <v>512</v>
      </c>
      <c r="D34" s="193" t="s">
        <v>513</v>
      </c>
      <c r="E34" s="194" t="s">
        <v>514</v>
      </c>
      <c r="F34" s="192">
        <v>0</v>
      </c>
      <c r="G34" s="192">
        <v>1</v>
      </c>
      <c r="H34" s="192">
        <v>1</v>
      </c>
      <c r="I34" s="192">
        <v>1</v>
      </c>
      <c r="J34" s="192"/>
      <c r="K34" s="192"/>
    </row>
    <row r="35" spans="1:11" s="148" customFormat="1" ht="38.25">
      <c r="A35" s="193" t="s">
        <v>515</v>
      </c>
      <c r="B35" s="193" t="s">
        <v>516</v>
      </c>
      <c r="C35" s="193" t="s">
        <v>512</v>
      </c>
      <c r="D35" s="193" t="s">
        <v>513</v>
      </c>
      <c r="E35" s="194" t="s">
        <v>517</v>
      </c>
      <c r="F35" s="192">
        <v>0</v>
      </c>
      <c r="G35" s="192">
        <v>1</v>
      </c>
      <c r="H35" s="192">
        <v>1</v>
      </c>
      <c r="I35" s="192">
        <v>1</v>
      </c>
      <c r="J35" s="192"/>
      <c r="K35" s="192"/>
    </row>
    <row r="36" spans="1:11" ht="25.5">
      <c r="A36" s="193" t="s">
        <v>518</v>
      </c>
      <c r="B36" s="193" t="s">
        <v>519</v>
      </c>
      <c r="C36" s="193" t="s">
        <v>512</v>
      </c>
      <c r="D36" s="193" t="s">
        <v>513</v>
      </c>
      <c r="E36" s="194" t="s">
        <v>520</v>
      </c>
      <c r="F36" s="192">
        <v>0</v>
      </c>
      <c r="G36" s="192">
        <v>1</v>
      </c>
      <c r="H36" s="192">
        <v>1</v>
      </c>
      <c r="I36" s="192">
        <v>1</v>
      </c>
      <c r="J36" s="192"/>
      <c r="K36" s="195"/>
    </row>
    <row r="37" spans="1:11" s="148" customFormat="1" ht="25.5">
      <c r="A37" s="193" t="s">
        <v>521</v>
      </c>
      <c r="B37" s="193" t="s">
        <v>522</v>
      </c>
      <c r="C37" s="193" t="s">
        <v>512</v>
      </c>
      <c r="D37" s="193" t="s">
        <v>513</v>
      </c>
      <c r="E37" s="194" t="s">
        <v>523</v>
      </c>
      <c r="F37" s="192">
        <v>0</v>
      </c>
      <c r="G37" s="192">
        <v>1</v>
      </c>
      <c r="H37" s="192">
        <v>1</v>
      </c>
      <c r="I37" s="192">
        <v>1</v>
      </c>
      <c r="J37" s="192"/>
      <c r="K37" s="192"/>
    </row>
    <row r="38" spans="1:11" s="148" customFormat="1" ht="25.5">
      <c r="A38" s="193" t="s">
        <v>524</v>
      </c>
      <c r="B38" s="193" t="s">
        <v>525</v>
      </c>
      <c r="C38" s="193" t="s">
        <v>512</v>
      </c>
      <c r="D38" s="193" t="s">
        <v>513</v>
      </c>
      <c r="E38" s="194" t="s">
        <v>526</v>
      </c>
      <c r="F38" s="192">
        <v>0</v>
      </c>
      <c r="G38" s="192">
        <v>1</v>
      </c>
      <c r="H38" s="192">
        <v>1</v>
      </c>
      <c r="I38" s="192">
        <v>1</v>
      </c>
      <c r="J38" s="192"/>
      <c r="K38" s="192"/>
    </row>
    <row r="39" spans="1:11" ht="25.5">
      <c r="A39" s="193" t="s">
        <v>527</v>
      </c>
      <c r="B39" s="193" t="s">
        <v>528</v>
      </c>
      <c r="C39" s="193" t="s">
        <v>512</v>
      </c>
      <c r="D39" s="193" t="s">
        <v>513</v>
      </c>
      <c r="E39" s="194" t="s">
        <v>529</v>
      </c>
      <c r="F39" s="192">
        <v>0</v>
      </c>
      <c r="G39" s="192">
        <v>1</v>
      </c>
      <c r="H39" s="192">
        <v>1</v>
      </c>
      <c r="I39" s="192">
        <v>1</v>
      </c>
      <c r="J39" s="192"/>
      <c r="K39" s="195"/>
    </row>
    <row r="40" spans="1:11" s="148" customFormat="1" ht="38.25">
      <c r="A40" s="193" t="s">
        <v>530</v>
      </c>
      <c r="B40" s="193" t="s">
        <v>531</v>
      </c>
      <c r="C40" s="193" t="s">
        <v>512</v>
      </c>
      <c r="D40" s="193" t="s">
        <v>513</v>
      </c>
      <c r="E40" s="194" t="s">
        <v>532</v>
      </c>
      <c r="F40" s="192">
        <v>0</v>
      </c>
      <c r="G40" s="192">
        <v>1</v>
      </c>
      <c r="H40" s="192">
        <v>1</v>
      </c>
      <c r="I40" s="192">
        <v>1</v>
      </c>
      <c r="J40" s="192"/>
      <c r="K40" s="192"/>
    </row>
    <row r="41" spans="1:11" s="148" customFormat="1" ht="38.25">
      <c r="A41" s="193" t="s">
        <v>533</v>
      </c>
      <c r="B41" s="193" t="s">
        <v>534</v>
      </c>
      <c r="C41" s="193" t="s">
        <v>512</v>
      </c>
      <c r="D41" s="193" t="s">
        <v>513</v>
      </c>
      <c r="E41" s="194" t="s">
        <v>532</v>
      </c>
      <c r="F41" s="192">
        <v>0</v>
      </c>
      <c r="G41" s="192">
        <v>1</v>
      </c>
      <c r="H41" s="192">
        <v>1</v>
      </c>
      <c r="I41" s="192">
        <v>1</v>
      </c>
      <c r="J41" s="192"/>
      <c r="K41" s="192"/>
    </row>
    <row r="42" spans="1:11" ht="25.5">
      <c r="A42" s="193" t="s">
        <v>535</v>
      </c>
      <c r="B42" s="193" t="s">
        <v>536</v>
      </c>
      <c r="C42" s="193" t="s">
        <v>512</v>
      </c>
      <c r="D42" s="193" t="s">
        <v>513</v>
      </c>
      <c r="E42" s="194" t="s">
        <v>537</v>
      </c>
      <c r="F42" s="192">
        <v>0</v>
      </c>
      <c r="G42" s="192">
        <v>1</v>
      </c>
      <c r="H42" s="192">
        <v>1</v>
      </c>
      <c r="I42" s="192">
        <v>1</v>
      </c>
      <c r="J42" s="192"/>
      <c r="K42" s="195"/>
    </row>
    <row r="43" spans="1:11" s="148" customFormat="1" ht="25.5">
      <c r="A43" s="193" t="s">
        <v>538</v>
      </c>
      <c r="B43" s="193" t="s">
        <v>539</v>
      </c>
      <c r="C43" s="193" t="s">
        <v>512</v>
      </c>
      <c r="D43" s="193" t="s">
        <v>513</v>
      </c>
      <c r="E43" s="194" t="s">
        <v>537</v>
      </c>
      <c r="F43" s="192">
        <v>0</v>
      </c>
      <c r="G43" s="192">
        <v>1</v>
      </c>
      <c r="H43" s="192">
        <v>1</v>
      </c>
      <c r="I43" s="192">
        <v>1</v>
      </c>
      <c r="J43" s="192"/>
      <c r="K43" s="192"/>
    </row>
    <row r="44" spans="1:11" s="148" customFormat="1" ht="25.5">
      <c r="A44" s="193" t="s">
        <v>540</v>
      </c>
      <c r="B44" s="193" t="s">
        <v>541</v>
      </c>
      <c r="C44" s="193" t="s">
        <v>512</v>
      </c>
      <c r="D44" s="193" t="s">
        <v>513</v>
      </c>
      <c r="E44" s="194" t="s">
        <v>542</v>
      </c>
      <c r="F44" s="192">
        <v>0</v>
      </c>
      <c r="G44" s="192">
        <v>1</v>
      </c>
      <c r="H44" s="192">
        <v>1</v>
      </c>
      <c r="I44" s="192">
        <v>1</v>
      </c>
      <c r="J44" s="192"/>
      <c r="K44" s="192"/>
    </row>
    <row r="45" spans="1:11" ht="25.5">
      <c r="A45" s="193" t="s">
        <v>543</v>
      </c>
      <c r="B45" s="193" t="s">
        <v>544</v>
      </c>
      <c r="C45" s="193" t="s">
        <v>545</v>
      </c>
      <c r="D45" s="193" t="s">
        <v>546</v>
      </c>
      <c r="E45" s="194" t="s">
        <v>547</v>
      </c>
      <c r="F45" s="192">
        <v>0</v>
      </c>
      <c r="G45" s="192">
        <v>1</v>
      </c>
      <c r="H45" s="192">
        <v>1</v>
      </c>
      <c r="I45" s="192">
        <v>1</v>
      </c>
      <c r="J45" s="192"/>
      <c r="K45" s="195"/>
    </row>
    <row r="46" spans="1:11" s="148" customFormat="1" ht="25.5">
      <c r="A46" s="193" t="s">
        <v>548</v>
      </c>
      <c r="B46" s="193" t="s">
        <v>549</v>
      </c>
      <c r="C46" s="193" t="s">
        <v>545</v>
      </c>
      <c r="D46" s="193" t="s">
        <v>546</v>
      </c>
      <c r="E46" s="194" t="s">
        <v>547</v>
      </c>
      <c r="F46" s="192">
        <v>0</v>
      </c>
      <c r="G46" s="192">
        <v>1</v>
      </c>
      <c r="H46" s="192">
        <v>1</v>
      </c>
      <c r="I46" s="192">
        <v>1</v>
      </c>
      <c r="J46" s="192"/>
      <c r="K46" s="192"/>
    </row>
    <row r="47" spans="1:11" s="148" customFormat="1" ht="38.25">
      <c r="A47" s="193" t="s">
        <v>550</v>
      </c>
      <c r="B47" s="193" t="s">
        <v>551</v>
      </c>
      <c r="C47" s="193" t="s">
        <v>545</v>
      </c>
      <c r="D47" s="193" t="s">
        <v>546</v>
      </c>
      <c r="E47" s="194" t="s">
        <v>552</v>
      </c>
      <c r="F47" s="192">
        <v>0</v>
      </c>
      <c r="G47" s="192">
        <v>1</v>
      </c>
      <c r="H47" s="192">
        <v>1</v>
      </c>
      <c r="I47" s="192">
        <v>1</v>
      </c>
      <c r="J47" s="192"/>
      <c r="K47" s="192"/>
    </row>
    <row r="48" spans="1:11" ht="25.5">
      <c r="A48" s="193" t="s">
        <v>553</v>
      </c>
      <c r="B48" s="193" t="s">
        <v>554</v>
      </c>
      <c r="C48" s="193" t="s">
        <v>545</v>
      </c>
      <c r="D48" s="193" t="s">
        <v>546</v>
      </c>
      <c r="E48" s="194" t="s">
        <v>555</v>
      </c>
      <c r="F48" s="192">
        <v>0</v>
      </c>
      <c r="G48" s="192">
        <v>1</v>
      </c>
      <c r="H48" s="192">
        <v>1</v>
      </c>
      <c r="I48" s="192">
        <v>1</v>
      </c>
      <c r="J48" s="192"/>
      <c r="K48" s="195"/>
    </row>
    <row r="49" spans="1:11" s="148" customFormat="1" ht="25.5">
      <c r="A49" s="193" t="s">
        <v>556</v>
      </c>
      <c r="B49" s="193" t="s">
        <v>557</v>
      </c>
      <c r="C49" s="193" t="s">
        <v>545</v>
      </c>
      <c r="D49" s="193" t="s">
        <v>546</v>
      </c>
      <c r="E49" s="194" t="s">
        <v>558</v>
      </c>
      <c r="F49" s="192">
        <v>0</v>
      </c>
      <c r="G49" s="192">
        <v>1</v>
      </c>
      <c r="H49" s="192">
        <v>1</v>
      </c>
      <c r="I49" s="192">
        <v>1</v>
      </c>
      <c r="J49" s="192"/>
      <c r="K49" s="192"/>
    </row>
    <row r="50" spans="1:11" s="148" customFormat="1" ht="25.5">
      <c r="A50" s="193" t="s">
        <v>559</v>
      </c>
      <c r="B50" s="193" t="s">
        <v>560</v>
      </c>
      <c r="C50" s="193" t="s">
        <v>545</v>
      </c>
      <c r="D50" s="193" t="s">
        <v>546</v>
      </c>
      <c r="E50" s="194" t="s">
        <v>561</v>
      </c>
      <c r="F50" s="192">
        <v>0</v>
      </c>
      <c r="G50" s="192">
        <v>1</v>
      </c>
      <c r="H50" s="192">
        <v>1</v>
      </c>
      <c r="I50" s="192">
        <v>1</v>
      </c>
      <c r="J50" s="192"/>
      <c r="K50" s="192"/>
    </row>
    <row r="51" spans="1:11" ht="25.5">
      <c r="A51" s="193" t="s">
        <v>562</v>
      </c>
      <c r="B51" s="193" t="s">
        <v>563</v>
      </c>
      <c r="C51" s="193" t="s">
        <v>545</v>
      </c>
      <c r="D51" s="193" t="s">
        <v>546</v>
      </c>
      <c r="E51" s="194" t="s">
        <v>561</v>
      </c>
      <c r="F51" s="192">
        <v>0</v>
      </c>
      <c r="G51" s="192">
        <v>1</v>
      </c>
      <c r="H51" s="192">
        <v>1</v>
      </c>
      <c r="I51" s="192">
        <v>1</v>
      </c>
      <c r="J51" s="192"/>
      <c r="K51" s="195"/>
    </row>
    <row r="52" spans="1:11" s="148" customFormat="1" ht="25.5">
      <c r="A52" s="193" t="s">
        <v>564</v>
      </c>
      <c r="B52" s="193" t="s">
        <v>565</v>
      </c>
      <c r="C52" s="193" t="s">
        <v>545</v>
      </c>
      <c r="D52" s="193" t="s">
        <v>546</v>
      </c>
      <c r="E52" s="194" t="s">
        <v>566</v>
      </c>
      <c r="F52" s="192">
        <v>0</v>
      </c>
      <c r="G52" s="192">
        <v>1</v>
      </c>
      <c r="H52" s="192">
        <v>1</v>
      </c>
      <c r="I52" s="192">
        <v>1</v>
      </c>
      <c r="J52" s="192"/>
      <c r="K52" s="192"/>
    </row>
    <row r="53" spans="1:11" s="148" customFormat="1" ht="25.5">
      <c r="A53" s="193" t="s">
        <v>567</v>
      </c>
      <c r="B53" s="193" t="s">
        <v>568</v>
      </c>
      <c r="C53" s="193" t="s">
        <v>545</v>
      </c>
      <c r="D53" s="193" t="s">
        <v>546</v>
      </c>
      <c r="E53" s="194" t="s">
        <v>555</v>
      </c>
      <c r="F53" s="192">
        <v>0</v>
      </c>
      <c r="G53" s="192">
        <v>1</v>
      </c>
      <c r="H53" s="192">
        <v>1</v>
      </c>
      <c r="I53" s="192">
        <v>1</v>
      </c>
      <c r="J53" s="192"/>
      <c r="K53" s="192"/>
    </row>
    <row r="54" spans="1:11" ht="38.25">
      <c r="A54" s="193" t="s">
        <v>569</v>
      </c>
      <c r="B54" s="193" t="s">
        <v>570</v>
      </c>
      <c r="C54" s="193" t="s">
        <v>545</v>
      </c>
      <c r="D54" s="193" t="s">
        <v>546</v>
      </c>
      <c r="E54" s="194" t="s">
        <v>552</v>
      </c>
      <c r="F54" s="192">
        <v>0</v>
      </c>
      <c r="G54" s="192">
        <v>1</v>
      </c>
      <c r="H54" s="192">
        <v>1</v>
      </c>
      <c r="I54" s="192">
        <v>1</v>
      </c>
      <c r="J54" s="192"/>
      <c r="K54" s="195"/>
    </row>
    <row r="55" spans="1:11" s="148" customFormat="1" ht="25.5">
      <c r="A55" s="193" t="s">
        <v>571</v>
      </c>
      <c r="B55" s="193" t="s">
        <v>572</v>
      </c>
      <c r="C55" s="193" t="s">
        <v>545</v>
      </c>
      <c r="D55" s="193" t="s">
        <v>546</v>
      </c>
      <c r="E55" s="194" t="s">
        <v>573</v>
      </c>
      <c r="F55" s="192">
        <v>0</v>
      </c>
      <c r="G55" s="192">
        <v>1</v>
      </c>
      <c r="H55" s="192">
        <v>1</v>
      </c>
      <c r="I55" s="192">
        <v>1</v>
      </c>
      <c r="J55" s="192"/>
      <c r="K55" s="192"/>
    </row>
    <row r="56" spans="1:11" s="148" customFormat="1" ht="25.5">
      <c r="A56" s="193" t="s">
        <v>574</v>
      </c>
      <c r="B56" s="193" t="s">
        <v>575</v>
      </c>
      <c r="C56" s="193" t="s">
        <v>545</v>
      </c>
      <c r="D56" s="193" t="s">
        <v>546</v>
      </c>
      <c r="E56" s="194" t="s">
        <v>558</v>
      </c>
      <c r="F56" s="192">
        <v>0</v>
      </c>
      <c r="G56" s="192">
        <v>1</v>
      </c>
      <c r="H56" s="192">
        <v>1</v>
      </c>
      <c r="I56" s="192">
        <v>1</v>
      </c>
      <c r="J56" s="192"/>
      <c r="K56" s="192"/>
    </row>
    <row r="57" spans="1:11" ht="38.25">
      <c r="A57" s="193" t="s">
        <v>576</v>
      </c>
      <c r="B57" s="193" t="s">
        <v>577</v>
      </c>
      <c r="C57" s="193" t="s">
        <v>545</v>
      </c>
      <c r="D57" s="193" t="s">
        <v>546</v>
      </c>
      <c r="E57" s="194" t="s">
        <v>578</v>
      </c>
      <c r="F57" s="192">
        <v>0</v>
      </c>
      <c r="G57" s="192">
        <v>1</v>
      </c>
      <c r="H57" s="192">
        <v>1</v>
      </c>
      <c r="I57" s="192">
        <v>1</v>
      </c>
      <c r="J57" s="192"/>
      <c r="K57" s="195"/>
    </row>
    <row r="58" spans="1:11" ht="38.25">
      <c r="A58" s="193" t="s">
        <v>579</v>
      </c>
      <c r="B58" s="193" t="s">
        <v>580</v>
      </c>
      <c r="C58" s="193" t="s">
        <v>545</v>
      </c>
      <c r="D58" s="193" t="s">
        <v>546</v>
      </c>
      <c r="E58" s="194" t="s">
        <v>581</v>
      </c>
      <c r="F58" s="192">
        <v>0</v>
      </c>
      <c r="G58" s="192">
        <v>1</v>
      </c>
      <c r="H58" s="192">
        <v>1</v>
      </c>
      <c r="I58" s="192">
        <v>1</v>
      </c>
      <c r="J58" s="192"/>
      <c r="K58" s="192"/>
    </row>
    <row r="59" spans="1:11" ht="25.5">
      <c r="A59" s="193" t="s">
        <v>582</v>
      </c>
      <c r="B59" s="193" t="s">
        <v>583</v>
      </c>
      <c r="C59" s="193" t="s">
        <v>545</v>
      </c>
      <c r="D59" s="193" t="s">
        <v>546</v>
      </c>
      <c r="E59" s="194" t="s">
        <v>584</v>
      </c>
      <c r="F59" s="192">
        <v>0</v>
      </c>
      <c r="G59" s="192">
        <v>1</v>
      </c>
      <c r="H59" s="192">
        <v>1</v>
      </c>
      <c r="I59" s="192">
        <v>1</v>
      </c>
      <c r="J59" s="192"/>
      <c r="K59" s="192"/>
    </row>
    <row r="60" spans="1:11" ht="14.25">
      <c r="A60" s="80"/>
      <c r="B60" s="81"/>
      <c r="C60" s="81"/>
      <c r="D60" s="81"/>
      <c r="E60" s="248" t="s">
        <v>190</v>
      </c>
      <c r="F60" s="249"/>
      <c r="G60" s="24">
        <f>SUM(G34:G59)</f>
        <v>26</v>
      </c>
      <c r="H60" s="24">
        <f>SUM(H34:H59)</f>
        <v>26</v>
      </c>
      <c r="I60" s="24">
        <f>SUM(I34:I59)</f>
        <v>26</v>
      </c>
      <c r="J60" s="24">
        <f>SUM(J34:J59)</f>
        <v>0</v>
      </c>
      <c r="K60" s="250"/>
    </row>
    <row r="61" spans="1:11" ht="15">
      <c r="A61" s="82"/>
      <c r="B61" s="83"/>
      <c r="C61" s="83"/>
      <c r="D61" s="83"/>
      <c r="E61" s="211" t="s">
        <v>206</v>
      </c>
      <c r="F61" s="211"/>
      <c r="G61" s="210">
        <f>SUM(G60:J60)</f>
        <v>78</v>
      </c>
      <c r="H61" s="210"/>
      <c r="I61" s="210"/>
      <c r="J61" s="210"/>
      <c r="K61" s="220"/>
    </row>
    <row r="62" spans="1:11" ht="27.75">
      <c r="A62" s="205" t="s">
        <v>215</v>
      </c>
      <c r="B62" s="205"/>
      <c r="C62" s="205"/>
      <c r="D62" s="205"/>
      <c r="E62" s="205"/>
      <c r="F62" s="205"/>
      <c r="G62" s="205"/>
      <c r="H62" s="205"/>
      <c r="I62" s="205"/>
      <c r="J62" s="205"/>
      <c r="K62" s="205"/>
    </row>
    <row r="63" spans="1:10" ht="15">
      <c r="A63" s="202" t="s">
        <v>509</v>
      </c>
      <c r="B63" s="203"/>
      <c r="C63" s="203"/>
      <c r="D63" s="203"/>
      <c r="E63" s="203"/>
      <c r="F63" s="203"/>
      <c r="G63" s="203"/>
      <c r="H63" s="203"/>
      <c r="I63" s="203"/>
      <c r="J63" s="204"/>
    </row>
    <row r="64" spans="1:11" ht="42">
      <c r="A64" s="68" t="s">
        <v>24</v>
      </c>
      <c r="B64" s="68" t="s">
        <v>0</v>
      </c>
      <c r="C64" s="68" t="s">
        <v>26</v>
      </c>
      <c r="D64" s="68" t="s">
        <v>27</v>
      </c>
      <c r="E64" s="68" t="s">
        <v>25</v>
      </c>
      <c r="F64" s="68" t="s">
        <v>202</v>
      </c>
      <c r="G64" s="68" t="s">
        <v>203</v>
      </c>
      <c r="H64" s="68" t="s">
        <v>204</v>
      </c>
      <c r="I64" s="68" t="s">
        <v>205</v>
      </c>
      <c r="J64" s="68" t="s">
        <v>201</v>
      </c>
      <c r="K64" s="6"/>
    </row>
    <row r="65" spans="1:11" s="148" customFormat="1" ht="22.5">
      <c r="A65" s="163" t="s">
        <v>499</v>
      </c>
      <c r="B65" s="164" t="s">
        <v>500</v>
      </c>
      <c r="C65" s="164" t="s">
        <v>501</v>
      </c>
      <c r="D65" s="164" t="s">
        <v>42</v>
      </c>
      <c r="E65" s="164" t="s">
        <v>502</v>
      </c>
      <c r="F65" s="184">
        <v>1</v>
      </c>
      <c r="G65" s="184">
        <v>1</v>
      </c>
      <c r="H65" s="184">
        <v>1</v>
      </c>
      <c r="I65" s="184">
        <v>1</v>
      </c>
      <c r="J65" s="189"/>
      <c r="K65"/>
    </row>
    <row r="66" spans="1:11" s="148" customFormat="1" ht="22.5">
      <c r="A66" s="163" t="s">
        <v>503</v>
      </c>
      <c r="B66" s="164" t="s">
        <v>504</v>
      </c>
      <c r="C66" s="164" t="s">
        <v>501</v>
      </c>
      <c r="D66" s="164" t="s">
        <v>42</v>
      </c>
      <c r="E66" s="164" t="s">
        <v>505</v>
      </c>
      <c r="F66" s="152">
        <v>1</v>
      </c>
      <c r="G66" s="152">
        <v>1</v>
      </c>
      <c r="H66" s="152">
        <v>1</v>
      </c>
      <c r="I66" s="152">
        <v>1</v>
      </c>
      <c r="J66" s="90"/>
      <c r="K66"/>
    </row>
    <row r="67" spans="1:11" s="148" customFormat="1" ht="33.75">
      <c r="A67" s="163" t="s">
        <v>506</v>
      </c>
      <c r="B67" s="164" t="s">
        <v>507</v>
      </c>
      <c r="C67" s="164" t="s">
        <v>501</v>
      </c>
      <c r="D67" s="164" t="s">
        <v>42</v>
      </c>
      <c r="E67" s="164" t="s">
        <v>508</v>
      </c>
      <c r="F67" s="152">
        <v>1</v>
      </c>
      <c r="G67" s="152">
        <v>1</v>
      </c>
      <c r="H67" s="152">
        <v>1</v>
      </c>
      <c r="I67" s="152">
        <v>1</v>
      </c>
      <c r="J67" s="90"/>
      <c r="K67"/>
    </row>
    <row r="68" spans="1:11" ht="14.25">
      <c r="A68" s="126"/>
      <c r="B68" s="111"/>
      <c r="C68" s="111"/>
      <c r="D68" s="111"/>
      <c r="E68" s="22" t="s">
        <v>190</v>
      </c>
      <c r="F68" s="24">
        <f>SUM(F65:F67)</f>
        <v>3</v>
      </c>
      <c r="G68" s="24">
        <f>SUM(G65:G67)</f>
        <v>3</v>
      </c>
      <c r="H68" s="24">
        <f>SUM(H65:H67)</f>
        <v>3</v>
      </c>
      <c r="I68" s="24">
        <f>SUM(I65:I67)</f>
        <v>3</v>
      </c>
      <c r="J68" s="219"/>
      <c r="K68" s="112"/>
    </row>
    <row r="69" spans="1:11" ht="15">
      <c r="A69" s="127"/>
      <c r="B69" s="128"/>
      <c r="C69" s="128"/>
      <c r="D69" s="211" t="s">
        <v>206</v>
      </c>
      <c r="E69" s="211"/>
      <c r="F69" s="213">
        <f>SUM(F68:I68)</f>
        <v>12</v>
      </c>
      <c r="G69" s="213"/>
      <c r="H69" s="213"/>
      <c r="I69" s="213"/>
      <c r="J69" s="220"/>
      <c r="K69" s="112"/>
    </row>
    <row r="70" spans="1:11" ht="27.75">
      <c r="A70" s="205" t="s">
        <v>216</v>
      </c>
      <c r="B70" s="205"/>
      <c r="C70" s="205"/>
      <c r="D70" s="205"/>
      <c r="E70" s="205"/>
      <c r="F70" s="205"/>
      <c r="G70" s="205"/>
      <c r="H70" s="205"/>
      <c r="I70" s="205"/>
      <c r="J70" s="205"/>
      <c r="K70" s="205"/>
    </row>
    <row r="71" spans="1:11" ht="15">
      <c r="A71" s="202" t="s">
        <v>228</v>
      </c>
      <c r="B71" s="203"/>
      <c r="C71" s="203"/>
      <c r="D71" s="203"/>
      <c r="E71" s="203"/>
      <c r="F71" s="203"/>
      <c r="G71" s="203"/>
      <c r="H71" s="203"/>
      <c r="I71" s="203"/>
      <c r="J71" s="203"/>
      <c r="K71" s="204"/>
    </row>
    <row r="72" spans="1:11" s="102" customFormat="1" ht="42">
      <c r="A72" s="68" t="s">
        <v>24</v>
      </c>
      <c r="B72" s="68" t="s">
        <v>0</v>
      </c>
      <c r="C72" s="68" t="s">
        <v>26</v>
      </c>
      <c r="D72" s="68" t="s">
        <v>27</v>
      </c>
      <c r="E72" s="68" t="s">
        <v>25</v>
      </c>
      <c r="F72" s="68" t="s">
        <v>28</v>
      </c>
      <c r="G72" s="68" t="s">
        <v>202</v>
      </c>
      <c r="H72" s="68" t="s">
        <v>203</v>
      </c>
      <c r="I72" s="68" t="s">
        <v>204</v>
      </c>
      <c r="J72" s="68" t="s">
        <v>205</v>
      </c>
      <c r="K72" s="68" t="s">
        <v>201</v>
      </c>
    </row>
    <row r="73" spans="1:11" s="146" customFormat="1" ht="12.75">
      <c r="A73" s="179"/>
      <c r="B73" s="180"/>
      <c r="C73" s="180"/>
      <c r="D73" s="180"/>
      <c r="E73" s="180"/>
      <c r="F73" s="181"/>
      <c r="G73" s="134">
        <v>0</v>
      </c>
      <c r="H73" s="134">
        <v>0</v>
      </c>
      <c r="I73" s="134">
        <v>0</v>
      </c>
      <c r="J73" s="125">
        <v>0</v>
      </c>
      <c r="K73" s="182"/>
    </row>
    <row r="74" spans="1:11" ht="14.25">
      <c r="A74" s="80"/>
      <c r="B74" s="81"/>
      <c r="C74" s="81"/>
      <c r="D74" s="81"/>
      <c r="E74" s="217" t="s">
        <v>190</v>
      </c>
      <c r="F74" s="218"/>
      <c r="G74" s="24">
        <f>SUM(G69:G73)</f>
        <v>0</v>
      </c>
      <c r="H74" s="24">
        <f>SUM(H69:H73)</f>
        <v>0</v>
      </c>
      <c r="I74" s="24">
        <f>SUM(I69:I73)</f>
        <v>0</v>
      </c>
      <c r="J74" s="24">
        <f>SUM(J69:J73)</f>
        <v>0</v>
      </c>
      <c r="K74" s="219"/>
    </row>
    <row r="75" spans="1:11" ht="15">
      <c r="A75" s="82"/>
      <c r="B75" s="83"/>
      <c r="C75" s="83"/>
      <c r="D75" s="83"/>
      <c r="E75" s="211" t="s">
        <v>206</v>
      </c>
      <c r="F75" s="211"/>
      <c r="G75" s="210">
        <f>SUM(G74:J74)</f>
        <v>0</v>
      </c>
      <c r="H75" s="210"/>
      <c r="I75" s="210"/>
      <c r="J75" s="210"/>
      <c r="K75" s="220"/>
    </row>
  </sheetData>
  <sheetProtection/>
  <mergeCells count="43">
    <mergeCell ref="E5:F5"/>
    <mergeCell ref="E6:F6"/>
    <mergeCell ref="G6:J6"/>
    <mergeCell ref="A8:K8"/>
    <mergeCell ref="A32:K32"/>
    <mergeCell ref="E60:F60"/>
    <mergeCell ref="K60:K61"/>
    <mergeCell ref="E61:F61"/>
    <mergeCell ref="G61:J61"/>
    <mergeCell ref="E11:F11"/>
    <mergeCell ref="E12:F12"/>
    <mergeCell ref="G12:J12"/>
    <mergeCell ref="D18:E18"/>
    <mergeCell ref="F18:I18"/>
    <mergeCell ref="A14:J14"/>
    <mergeCell ref="D28:E28"/>
    <mergeCell ref="D30:E30"/>
    <mergeCell ref="F30:I30"/>
    <mergeCell ref="A19:D19"/>
    <mergeCell ref="D24:E24"/>
    <mergeCell ref="F24:I24"/>
    <mergeCell ref="A27:C27"/>
    <mergeCell ref="D27:E27"/>
    <mergeCell ref="G75:J75"/>
    <mergeCell ref="A1:K1"/>
    <mergeCell ref="A62:K62"/>
    <mergeCell ref="A70:K70"/>
    <mergeCell ref="K5:K6"/>
    <mergeCell ref="K11:K12"/>
    <mergeCell ref="E74:F74"/>
    <mergeCell ref="D69:E69"/>
    <mergeCell ref="F69:I69"/>
    <mergeCell ref="A28:C28"/>
    <mergeCell ref="A71:K71"/>
    <mergeCell ref="K74:K75"/>
    <mergeCell ref="J17:J18"/>
    <mergeCell ref="J23:J24"/>
    <mergeCell ref="J29:J30"/>
    <mergeCell ref="J68:J69"/>
    <mergeCell ref="A20:J20"/>
    <mergeCell ref="A26:J26"/>
    <mergeCell ref="A63:J63"/>
    <mergeCell ref="E75:F75"/>
  </mergeCells>
  <printOptions/>
  <pageMargins left="0.7" right="0.7" top="0.75" bottom="0.75" header="0.3" footer="0.3"/>
  <pageSetup horizontalDpi="600" verticalDpi="600" orientation="portrait" paperSize="9" scale="51" r:id="rId1"/>
  <rowBreaks count="2" manualBreakCount="2">
    <brk id="61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Ausl di Imola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ChiariniC</dc:creator>
  <cp:keywords/>
  <dc:description/>
  <cp:lastModifiedBy>Xp Professional SP 3 Italiano</cp:lastModifiedBy>
  <cp:lastPrinted>2017-09-25T07:14:04Z</cp:lastPrinted>
  <dcterms:created xsi:type="dcterms:W3CDTF">2010-03-29T11:51:35Z</dcterms:created>
  <dcterms:modified xsi:type="dcterms:W3CDTF">2017-11-20T11:16:00Z</dcterms:modified>
  <cp:category/>
  <cp:version/>
  <cp:contentType/>
  <cp:contentStatus/>
</cp:coreProperties>
</file>