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LOTTO 1" sheetId="1" r:id="rId1"/>
  </sheets>
  <definedNames>
    <definedName name="_xlnm.Print_Area" localSheetId="0">'LOTTO 1'!$A$1:$K$20</definedName>
  </definedNames>
  <calcPr fullCalcOnLoad="1"/>
</workbook>
</file>

<file path=xl/sharedStrings.xml><?xml version="1.0" encoding="utf-8"?>
<sst xmlns="http://schemas.openxmlformats.org/spreadsheetml/2006/main" count="29" uniqueCount="26">
  <si>
    <t>LOTTO 1</t>
  </si>
  <si>
    <t>Descrizione</t>
  </si>
  <si>
    <t>Convalida di prestrazione Sterilizzatrici &gt;= 1 US conformi alla UNI EN 285</t>
  </si>
  <si>
    <t>Importo Offerto (iva esclusa)</t>
  </si>
  <si>
    <t>Importo massimo a base d'asta (iva esclusa)</t>
  </si>
  <si>
    <t>Importo Offerto Totale</t>
  </si>
  <si>
    <t>Convalida di prestrazione Sterilizzatrici &lt; 1 US conformi alla EN 13060</t>
  </si>
  <si>
    <t>Convalida di prestazione Sistemi di lavaggio per Dispositivi Medici conformi alla EN 15883</t>
  </si>
  <si>
    <t>Convalida di prestazione Termosaldatrici in riferimento alle norme EN 11607/1/2 – UNI EN 868/5</t>
  </si>
  <si>
    <t xml:space="preserve">Convalida ambienti di confezionamento e deposito sterile in riferimento alla norma EN 14644 </t>
  </si>
  <si>
    <t>TOTALE</t>
  </si>
  <si>
    <t>Nr Totale Convalide</t>
  </si>
  <si>
    <t>TIMBRO E FIRMA DEL LEGALE RAPPRESENTANTE</t>
  </si>
  <si>
    <t>NON OGGETTO DI VALUTAZIONE ECONOMICA</t>
  </si>
  <si>
    <t>Riqualificazione di prestazione sistematica Sterilizzatrici &gt;= 1 US conformi alla UNI EN 285*</t>
  </si>
  <si>
    <t>Riqualificazione di prestazione sistematica Sterilizzatrici &lt; 1 US conformi alla EN 13060*</t>
  </si>
  <si>
    <t>* Attitività in aggiunta alle convalide presunte indicate</t>
  </si>
  <si>
    <t>Nr. Convalide richieste 2018-2021 AUSL DI BOLOGNA</t>
  </si>
  <si>
    <t>Nr. Convalide richieste 2018-2021 AO DI BOLOGNA</t>
  </si>
  <si>
    <t>Nr. Convalide richieste 2018-2021 AUSL DI IMOLA</t>
  </si>
  <si>
    <t>Nr. Convalide richieste 2018-2021 IST. ORT. RIZZOLI</t>
  </si>
  <si>
    <t>Nr. Convalide richieste 2018-2021 AUSL DI FERRARA</t>
  </si>
  <si>
    <t>Nr. Convalide richieste 2018-2021 AO DI FERRARA</t>
  </si>
  <si>
    <t>Prove Termometriche su Autoclaviaggiuntive rispetto a quelle già previste per Programmi/Cicli "particolari" su Sterilizzatrici &gt;= 1 US conformi alla UNI EN 285</t>
  </si>
  <si>
    <t>test anche con Sporco Reale “Test residui proteici (metodo ninidrina)”  per Dispositivi Medici conformi alla EN 15883</t>
  </si>
  <si>
    <t>Convalida di prestazione Termodisinfettori- apparecchi di lavaggio e disinfezione delle padelle conformi alla EN 15883-1-3-5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</si>
</sst>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  <numFmt numFmtId="191" formatCode="_-* #,##0.00\ [$€-803]_-;\-* #,##0.00\ [$€-803]_-;_-* &quot;-&quot;??\ [$€-803]_-;_-@_-"/>
    <numFmt numFmtId="192" formatCode="_-[$€-410]\ * #,##0.00_-;\-[$€-410]\ * #,##0.00_-;_-[$€-410]\ * &quot;-&quot;??_-;_-@_-"/>
  </numFmts>
  <fonts count="43">
    <font>
      <sz val="10"/>
      <name val="Arial"/>
      <family val="0"/>
    </font>
    <font>
      <sz val="12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0"/>
      <color indexed="12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90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190" fontId="2" fillId="0" borderId="10" xfId="42" applyFont="1" applyBorder="1" applyAlignment="1">
      <alignment/>
    </xf>
    <xf numFmtId="190" fontId="0" fillId="0" borderId="10" xfId="42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190" fontId="2" fillId="0" borderId="0" xfId="42" applyFont="1" applyBorder="1" applyAlignment="1">
      <alignment/>
    </xf>
    <xf numFmtId="190" fontId="5" fillId="0" borderId="0" xfId="42" applyFont="1" applyBorder="1" applyAlignment="1">
      <alignment/>
    </xf>
    <xf numFmtId="191" fontId="0" fillId="0" borderId="0" xfId="0" applyNumberFormat="1" applyAlignment="1">
      <alignment/>
    </xf>
    <xf numFmtId="190" fontId="2" fillId="33" borderId="0" xfId="0" applyNumberFormat="1" applyFont="1" applyFill="1" applyAlignment="1">
      <alignment/>
    </xf>
    <xf numFmtId="190" fontId="5" fillId="33" borderId="10" xfId="42" applyFont="1" applyFill="1" applyBorder="1" applyAlignment="1">
      <alignment/>
    </xf>
    <xf numFmtId="0" fontId="1" fillId="34" borderId="12" xfId="0" applyFont="1" applyFill="1" applyBorder="1" applyAlignment="1">
      <alignment vertical="center"/>
    </xf>
    <xf numFmtId="0" fontId="1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4" borderId="13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190" fontId="42" fillId="33" borderId="10" xfId="42" applyFont="1" applyFill="1" applyBorder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1" xfId="0" applyFont="1" applyFill="1" applyBorder="1" applyAlignment="1">
      <alignment horizontal="lef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Layout" zoomScaleSheetLayoutView="100" workbookViewId="0" topLeftCell="A1">
      <selection activeCell="B12" sqref="B12:B15"/>
    </sheetView>
  </sheetViews>
  <sheetFormatPr defaultColWidth="9.140625" defaultRowHeight="12.75"/>
  <cols>
    <col min="1" max="1" width="34.57421875" style="0" customWidth="1"/>
    <col min="2" max="2" width="12.7109375" style="0" customWidth="1"/>
    <col min="3" max="3" width="16.00390625" style="0" customWidth="1"/>
    <col min="4" max="4" width="18.7109375" style="0" customWidth="1"/>
    <col min="5" max="5" width="18.7109375" style="0" bestFit="1" customWidth="1"/>
    <col min="6" max="9" width="18.7109375" style="0" customWidth="1"/>
    <col min="10" max="10" width="10.140625" style="0" bestFit="1" customWidth="1"/>
    <col min="11" max="11" width="15.7109375" style="0" customWidth="1"/>
  </cols>
  <sheetData>
    <row r="1" ht="26.25">
      <c r="A1" s="2" t="s">
        <v>0</v>
      </c>
    </row>
    <row r="2" spans="1:11" s="17" customFormat="1" ht="63">
      <c r="A2" s="15" t="s">
        <v>1</v>
      </c>
      <c r="B2" s="18" t="s">
        <v>4</v>
      </c>
      <c r="C2" s="18" t="s">
        <v>3</v>
      </c>
      <c r="D2" s="18" t="s">
        <v>19</v>
      </c>
      <c r="E2" s="18" t="s">
        <v>17</v>
      </c>
      <c r="F2" s="18" t="s">
        <v>20</v>
      </c>
      <c r="G2" s="18" t="s">
        <v>18</v>
      </c>
      <c r="H2" s="18" t="s">
        <v>21</v>
      </c>
      <c r="I2" s="18" t="s">
        <v>22</v>
      </c>
      <c r="J2" s="18" t="s">
        <v>11</v>
      </c>
      <c r="K2" s="18" t="s">
        <v>5</v>
      </c>
    </row>
    <row r="3" spans="1:11" ht="39" customHeight="1">
      <c r="A3" s="19" t="s">
        <v>2</v>
      </c>
      <c r="B3" s="4">
        <v>650</v>
      </c>
      <c r="C3" s="14">
        <v>0</v>
      </c>
      <c r="D3" s="7">
        <v>20</v>
      </c>
      <c r="E3" s="7">
        <v>96</v>
      </c>
      <c r="F3" s="7">
        <v>22</v>
      </c>
      <c r="G3" s="7">
        <v>24</v>
      </c>
      <c r="H3" s="7">
        <v>72</v>
      </c>
      <c r="I3" s="7">
        <v>0</v>
      </c>
      <c r="J3" s="6">
        <f aca="true" t="shared" si="0" ref="J3:J8">SUM(D3:I3)</f>
        <v>234</v>
      </c>
      <c r="K3" s="5">
        <f aca="true" t="shared" si="1" ref="K3:K8">J3*C3</f>
        <v>0</v>
      </c>
    </row>
    <row r="4" spans="1:11" ht="39" customHeight="1">
      <c r="A4" s="3" t="s">
        <v>6</v>
      </c>
      <c r="B4" s="4">
        <v>550</v>
      </c>
      <c r="C4" s="14">
        <v>0</v>
      </c>
      <c r="D4" s="7">
        <v>4</v>
      </c>
      <c r="E4" s="7">
        <v>8</v>
      </c>
      <c r="F4" s="7">
        <v>0</v>
      </c>
      <c r="G4" s="7">
        <v>0</v>
      </c>
      <c r="H4" s="7">
        <v>20</v>
      </c>
      <c r="I4" s="7">
        <v>0</v>
      </c>
      <c r="J4" s="6">
        <f t="shared" si="0"/>
        <v>32</v>
      </c>
      <c r="K4" s="5">
        <f t="shared" si="1"/>
        <v>0</v>
      </c>
    </row>
    <row r="5" spans="1:11" ht="39" customHeight="1">
      <c r="A5" s="19" t="s">
        <v>7</v>
      </c>
      <c r="B5" s="4">
        <v>750</v>
      </c>
      <c r="C5" s="14">
        <v>0</v>
      </c>
      <c r="D5" s="7">
        <v>20</v>
      </c>
      <c r="E5" s="7">
        <v>44</v>
      </c>
      <c r="F5" s="7">
        <v>24</v>
      </c>
      <c r="G5" s="7">
        <v>0</v>
      </c>
      <c r="H5" s="7">
        <v>88</v>
      </c>
      <c r="I5" s="7">
        <v>0</v>
      </c>
      <c r="J5" s="6">
        <f t="shared" si="0"/>
        <v>176</v>
      </c>
      <c r="K5" s="5">
        <f t="shared" si="1"/>
        <v>0</v>
      </c>
    </row>
    <row r="6" spans="1:11" ht="39" customHeight="1">
      <c r="A6" s="3" t="s">
        <v>8</v>
      </c>
      <c r="B6" s="4">
        <v>150</v>
      </c>
      <c r="C6" s="14">
        <v>0</v>
      </c>
      <c r="D6" s="7">
        <v>18</v>
      </c>
      <c r="E6" s="7">
        <v>40</v>
      </c>
      <c r="F6" s="7">
        <v>22</v>
      </c>
      <c r="G6" s="7">
        <v>0</v>
      </c>
      <c r="H6" s="7">
        <v>80</v>
      </c>
      <c r="I6" s="7">
        <v>0</v>
      </c>
      <c r="J6" s="6">
        <f t="shared" si="0"/>
        <v>160</v>
      </c>
      <c r="K6" s="5">
        <f t="shared" si="1"/>
        <v>0</v>
      </c>
    </row>
    <row r="7" spans="1:11" ht="39" customHeight="1">
      <c r="A7" s="3" t="s">
        <v>9</v>
      </c>
      <c r="B7" s="4">
        <v>250</v>
      </c>
      <c r="C7" s="14">
        <v>0</v>
      </c>
      <c r="D7" s="7">
        <v>4</v>
      </c>
      <c r="E7" s="7">
        <v>0</v>
      </c>
      <c r="F7" s="7">
        <v>2</v>
      </c>
      <c r="G7" s="7">
        <v>0</v>
      </c>
      <c r="H7" s="7">
        <v>0</v>
      </c>
      <c r="I7" s="7">
        <v>0</v>
      </c>
      <c r="J7" s="6">
        <f t="shared" si="0"/>
        <v>6</v>
      </c>
      <c r="K7" s="5">
        <f t="shared" si="1"/>
        <v>0</v>
      </c>
    </row>
    <row r="8" spans="1:11" ht="39" customHeight="1">
      <c r="A8" s="19" t="s">
        <v>25</v>
      </c>
      <c r="B8" s="4">
        <v>400</v>
      </c>
      <c r="C8" s="14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78</v>
      </c>
      <c r="J8" s="6">
        <f t="shared" si="0"/>
        <v>78</v>
      </c>
      <c r="K8" s="5">
        <f t="shared" si="1"/>
        <v>0</v>
      </c>
    </row>
    <row r="9" spans="4:11" ht="39" customHeight="1">
      <c r="D9" s="12">
        <f aca="true" t="shared" si="2" ref="D9:I9">D3*$C3+D4*$C4+D5*$C5+D6*$C6+D7*$C7+D8*$C8</f>
        <v>0</v>
      </c>
      <c r="E9" s="12">
        <f t="shared" si="2"/>
        <v>0</v>
      </c>
      <c r="F9" s="12">
        <f t="shared" si="2"/>
        <v>0</v>
      </c>
      <c r="G9" s="12">
        <f t="shared" si="2"/>
        <v>0</v>
      </c>
      <c r="H9" s="12">
        <f t="shared" si="2"/>
        <v>0</v>
      </c>
      <c r="I9" s="12">
        <f t="shared" si="2"/>
        <v>0</v>
      </c>
      <c r="J9" s="1" t="s">
        <v>10</v>
      </c>
      <c r="K9" s="13">
        <f>SUM(K3:K8)</f>
        <v>0</v>
      </c>
    </row>
    <row r="10" spans="1:3" ht="25.5" customHeight="1">
      <c r="A10" s="23" t="s">
        <v>13</v>
      </c>
      <c r="B10" s="23"/>
      <c r="C10" s="23"/>
    </row>
    <row r="11" spans="1:3" s="17" customFormat="1" ht="63">
      <c r="A11" s="15" t="s">
        <v>1</v>
      </c>
      <c r="B11" s="16" t="s">
        <v>4</v>
      </c>
      <c r="C11" s="16" t="s">
        <v>3</v>
      </c>
    </row>
    <row r="12" spans="1:3" ht="38.25">
      <c r="A12" s="3" t="s">
        <v>14</v>
      </c>
      <c r="B12" s="4">
        <v>450</v>
      </c>
      <c r="C12" s="14">
        <v>0</v>
      </c>
    </row>
    <row r="13" spans="1:3" ht="38.25">
      <c r="A13" s="3" t="s">
        <v>15</v>
      </c>
      <c r="B13" s="4">
        <v>450</v>
      </c>
      <c r="C13" s="14">
        <v>0</v>
      </c>
    </row>
    <row r="14" spans="1:3" s="21" customFormat="1" ht="63.75">
      <c r="A14" s="3" t="s">
        <v>23</v>
      </c>
      <c r="B14" s="4">
        <v>200</v>
      </c>
      <c r="C14" s="20">
        <v>0</v>
      </c>
    </row>
    <row r="15" spans="1:3" s="21" customFormat="1" ht="51">
      <c r="A15" s="3" t="s">
        <v>24</v>
      </c>
      <c r="B15" s="4">
        <v>200</v>
      </c>
      <c r="C15" s="20">
        <v>0</v>
      </c>
    </row>
    <row r="16" spans="1:3" ht="12.75">
      <c r="A16" s="9"/>
      <c r="B16" s="10"/>
      <c r="C16" s="11"/>
    </row>
    <row r="17" spans="1:9" ht="25.5">
      <c r="A17" s="9" t="s">
        <v>16</v>
      </c>
      <c r="B17" s="10"/>
      <c r="C17" s="11"/>
      <c r="G17" s="22" t="s">
        <v>12</v>
      </c>
      <c r="H17" s="22"/>
      <c r="I17" s="22"/>
    </row>
    <row r="18" spans="1:3" ht="12.75">
      <c r="A18" s="9"/>
      <c r="B18" s="10"/>
      <c r="C18" s="11"/>
    </row>
    <row r="19" spans="7:11" ht="12.75">
      <c r="G19" s="8"/>
      <c r="H19" s="8"/>
      <c r="I19" s="22"/>
      <c r="J19" s="22"/>
      <c r="K19" s="22"/>
    </row>
  </sheetData>
  <sheetProtection/>
  <mergeCells count="3">
    <mergeCell ref="G17:I17"/>
    <mergeCell ref="A10:C10"/>
    <mergeCell ref="I19:K19"/>
  </mergeCells>
  <printOptions/>
  <pageMargins left="0.75" right="0.75" top="1" bottom="1" header="0.5" footer="0.5"/>
  <pageSetup fitToHeight="1" fitToWidth="1" horizontalDpi="600" verticalDpi="600" orientation="landscape" paperSize="9" scale="65" r:id="rId1"/>
  <headerFooter differentFirst="1" alignWithMargins="0">
    <oddHeader>&amp;C- Allegato “2” – Modello di scheda offerta</oddHeader>
    <oddFooter>&amp;LLOTTO 1</oddFooter>
    <firstHeader>&amp;CALLEGATO E OFFERTA LOTTO 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 Professional SP 3 Italiano</cp:lastModifiedBy>
  <cp:lastPrinted>2014-01-08T11:52:32Z</cp:lastPrinted>
  <dcterms:created xsi:type="dcterms:W3CDTF">1996-11-05T10:16:36Z</dcterms:created>
  <dcterms:modified xsi:type="dcterms:W3CDTF">2017-11-20T11:32:31Z</dcterms:modified>
  <cp:category/>
  <cp:version/>
  <cp:contentType/>
  <cp:contentStatus/>
</cp:coreProperties>
</file>