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20" windowHeight="7755" firstSheet="4" activeTab="7"/>
  </bookViews>
  <sheets>
    <sheet name="Apparecchiature" sheetId="1" r:id="rId1"/>
    <sheet name="test contenitori" sheetId="2" r:id="rId2"/>
    <sheet name="Consumabili" sheetId="3" r:id="rId3"/>
    <sheet name="Riepilogo AVEC" sheetId="4" r:id="rId4"/>
    <sheet name="AUSL BO riepilogo " sheetId="5" r:id="rId5"/>
    <sheet name="AOU BO riepilogo" sheetId="6" r:id="rId6"/>
    <sheet name="AUSL IMOLA riepilogo" sheetId="7" r:id="rId7"/>
    <sheet name="AOU FE riepilogo" sheetId="8" r:id="rId8"/>
  </sheets>
  <definedNames/>
  <calcPr fullCalcOnLoad="1"/>
</workbook>
</file>

<file path=xl/sharedStrings.xml><?xml version="1.0" encoding="utf-8"?>
<sst xmlns="http://schemas.openxmlformats.org/spreadsheetml/2006/main" count="227" uniqueCount="115">
  <si>
    <t>Nome e codice prodotto</t>
  </si>
  <si>
    <t>% di sconto praticata sul listino</t>
  </si>
  <si>
    <t>% IVA</t>
  </si>
  <si>
    <t>Descrizione prodotto</t>
  </si>
  <si>
    <t>Confezionamento</t>
  </si>
  <si>
    <t>Prezzo listino dispositivo</t>
  </si>
  <si>
    <t>Prezzo listino a confezione</t>
  </si>
  <si>
    <t>Descrizione dispositivo offerto</t>
  </si>
  <si>
    <t>N° dispositivi offerti</t>
  </si>
  <si>
    <t>Fabbricante</t>
  </si>
  <si>
    <t>Numero di confezioni offerte</t>
  </si>
  <si>
    <t>N° di confezioni previste</t>
  </si>
  <si>
    <t>Modello</t>
  </si>
  <si>
    <t>Codice prodotto fabbricante</t>
  </si>
  <si>
    <t>Codice prodotto fornitore</t>
  </si>
  <si>
    <t>Codice CND</t>
  </si>
  <si>
    <t>Nome e descrizione del prodotto</t>
  </si>
  <si>
    <t>Numero repertorio</t>
  </si>
  <si>
    <t>Scheda 1: Apparecchiature</t>
  </si>
  <si>
    <t>DA QUOTARE A PARTE (NON VERRA' VALUTATO IN OFFERTA ECONOMICA):</t>
  </si>
  <si>
    <t>Scheda 3: Materiale di Consumo in sconto merce</t>
  </si>
  <si>
    <t>Scheda 4: Riepilogo offerta complessiva</t>
  </si>
  <si>
    <t>ALLEGATO F</t>
  </si>
  <si>
    <t>OFFERTA ECONOMICA</t>
  </si>
  <si>
    <t>Ai sensi dell'art.95 comma 10 del Decreto Legislativo n. 50/16 indicare i costi aziendali concernenti l'adempimento delle disposizioni in materia di salute e sicurezza sui luoghi di lavoro: ________________________________</t>
  </si>
  <si>
    <t>Data____________</t>
  </si>
  <si>
    <t>Offerta n.___</t>
  </si>
  <si>
    <t>TIMBRO E FIRMA DELLA DITTA</t>
  </si>
  <si>
    <t>per accettazione</t>
  </si>
  <si>
    <t>Attività annua presunta</t>
  </si>
  <si>
    <t>OPZIONALI:</t>
  </si>
  <si>
    <t>INDISPENSABILI:</t>
  </si>
  <si>
    <t>Prezzo offerto a test IVA esclusa</t>
  </si>
  <si>
    <t xml:space="preserve">        FORNITURA IN SERVICE DI UN SISTEMA DI CITOLOGIA IN STRATO SOTTILE</t>
  </si>
  <si>
    <t xml:space="preserve">              FORNITURA IN SERVICE DI UN SISTEMA DI CITOLOGIA IN STRATO SOTTILE</t>
  </si>
  <si>
    <t xml:space="preserve">               FORNITURA IN SERVICE DI UN SISTEMA DI CITOLOGIA IN STRATO SOTTILE</t>
  </si>
  <si>
    <t>Citologia urinaria (*)</t>
  </si>
  <si>
    <t>Broncolavaggi e BAL (numero di casi/anno)</t>
  </si>
  <si>
    <t>Versamenti</t>
  </si>
  <si>
    <t>Agoaspirativa</t>
  </si>
  <si>
    <t>Brushing dell'apparato digerente</t>
  </si>
  <si>
    <t>(*) L'attività di Citologia urinaria si riferisce al numero di casi: per ogni caso vengono raccolti 3 campioni ed allestito un vetrino unico</t>
  </si>
  <si>
    <t>Citologia vaginale spontanea</t>
  </si>
  <si>
    <t>Attività annua presunta Ospedale Maggiore di Bologna</t>
  </si>
  <si>
    <t>Attività annua presunta Ospedale Bellaria di Bologna</t>
  </si>
  <si>
    <t>Attività annua presunta AUSL Imola</t>
  </si>
  <si>
    <t>Attività annua presunta AOSP Ferrara</t>
  </si>
  <si>
    <t>Attività annua presunta Ospedale AOSP Bologna</t>
  </si>
  <si>
    <t>Sistemi per la raccolta ed il trasporto di campioni di Citologia Urinaria</t>
  </si>
  <si>
    <t>Canoni apparecchiature</t>
  </si>
  <si>
    <t>Citologia urinaria</t>
  </si>
  <si>
    <t>Totale complessivo</t>
  </si>
  <si>
    <t>Confezionamento (pezzi x confezione)</t>
  </si>
  <si>
    <t>Prezzo a confezione al netto % sconto</t>
  </si>
  <si>
    <t>U.M.</t>
  </si>
  <si>
    <t>test</t>
  </si>
  <si>
    <t xml:space="preserve">quota </t>
  </si>
  <si>
    <t>Totale Annuo complessivo AUSL BO</t>
  </si>
  <si>
    <t>Citologia urinaria *</t>
  </si>
  <si>
    <t>Scheda 4: Riepilogo offerta complessiva AUSL BO</t>
  </si>
  <si>
    <t>Scheda 4: Riepilogo offerta complessiva AOU BO</t>
  </si>
  <si>
    <t>quota</t>
  </si>
  <si>
    <t>Scheda 4: Riepilogo offerta complessiva AUSL IMOLA</t>
  </si>
  <si>
    <t>Attività annua presunta AOU BO</t>
  </si>
  <si>
    <t xml:space="preserve">Scheda 4: Riepilogo offerta complessiva AOU FE </t>
  </si>
  <si>
    <t>Attività annua presunta AVEC</t>
  </si>
  <si>
    <t>Mezzi di trasporto per Citologia urinaria : contenitori secondari con 3 contenitori primari con conservante/fissativo</t>
  </si>
  <si>
    <t xml:space="preserve"> contenitore secondario</t>
  </si>
  <si>
    <t>16396 (contenitori secondari contenenti ciascuno 3 contenitori primari)</t>
  </si>
  <si>
    <t>Prezzo offerto per U.M IVA esclusa</t>
  </si>
  <si>
    <t>6322 (contenitori secondari contenenti ciascuno 3 contenitori primari)</t>
  </si>
  <si>
    <t>5747 (contenitori secondari contenenti 3 contenitori primari)</t>
  </si>
  <si>
    <t>575 (contenitori secondari contenenti 3 contenitori primari)</t>
  </si>
  <si>
    <t>3950 (contenitori secondari contenenti 3 contenitori primari)</t>
  </si>
  <si>
    <t>2078 (contenitori secondari contenenti 3 contenitori primari)</t>
  </si>
  <si>
    <t>4046 (contenitori secondari contenenti 3 contenitori primari)</t>
  </si>
  <si>
    <t>Scheda 2: contenitori/test</t>
  </si>
  <si>
    <t>Prezzo offerto per U.M IVA inclusa</t>
  </si>
  <si>
    <t>Importo complessivo A+B</t>
  </si>
  <si>
    <t>Importo complessivo AUSL BO  A+B</t>
  </si>
  <si>
    <t>Importo complessivo AOU BO  A+B</t>
  </si>
  <si>
    <t>Importo complessivo AUSL IMOLA  A+B</t>
  </si>
  <si>
    <t>Importo complessivo AOU FE  A+B</t>
  </si>
  <si>
    <t>TOTALE QUINQUENNALE IVA ESCLUSA AVEC</t>
  </si>
  <si>
    <t>TOTALE QUINQUENNALE IVA INCLUSA AVEC</t>
  </si>
  <si>
    <t>TOTALE ANNUO IVA ESCLUSA AVEC</t>
  </si>
  <si>
    <t>TOTALE ANNUO IVA INCLUSA AVEC</t>
  </si>
  <si>
    <t>A) Importo complessivo test/ contenitori (importo annuo massimo € 146.000,00 IVA esclusa - importo 5 anni massimo € 730.000,00 IVA esclusa)</t>
  </si>
  <si>
    <t>B) Importo complessivo canoni (importo annuo massimo € 61.500,00 IVA esclusa - importo 5 anni massimo € 307.500,00 IVA esclusa)</t>
  </si>
  <si>
    <t>TOTALE ANNUO IVA ESCLUSA AUSL BO</t>
  </si>
  <si>
    <t>TOTALE ANNUO IVA INCLUSA AUSL BO</t>
  </si>
  <si>
    <t>TOTALE QUINQUENNALE IVA ESCLUSA AUSL BO</t>
  </si>
  <si>
    <t>TOTALE QUINQUENNALE IVA INCLUSA AUSL BO</t>
  </si>
  <si>
    <t>A) Importo complessivo  test/contenitori AUSL BO (**)</t>
  </si>
  <si>
    <t>B) Importo complessivo canoni  AUSL BO (***)</t>
  </si>
  <si>
    <r>
      <t xml:space="preserve">(**) Importo complessivo annuo massimo  in </t>
    </r>
    <r>
      <rPr>
        <b/>
        <sz val="8"/>
        <rFont val="Arial"/>
        <family val="2"/>
      </rPr>
      <t>AVEC</t>
    </r>
    <r>
      <rPr>
        <sz val="8"/>
        <rFont val="Arial"/>
        <family val="2"/>
      </rPr>
      <t xml:space="preserve"> € 146.000,00 IVA esclusa - importo 5 anni massimo € 730.000,00 IVA esclusa in </t>
    </r>
    <r>
      <rPr>
        <b/>
        <sz val="8"/>
        <rFont val="Arial"/>
        <family val="2"/>
      </rPr>
      <t>AVEC</t>
    </r>
  </si>
  <si>
    <r>
      <t>(***) Importo complessivo canoni annuo massimo in</t>
    </r>
    <r>
      <rPr>
        <b/>
        <sz val="8"/>
        <rFont val="Arial"/>
        <family val="2"/>
      </rPr>
      <t xml:space="preserve"> AVEC</t>
    </r>
    <r>
      <rPr>
        <sz val="8"/>
        <rFont val="Arial"/>
        <family val="2"/>
      </rPr>
      <t xml:space="preserve"> € 61.500,00 IVA esclusa - importo 5 anni massimo € 307.500,00 IVA esclusa in </t>
    </r>
    <r>
      <rPr>
        <b/>
        <sz val="8"/>
        <rFont val="Arial"/>
        <family val="2"/>
      </rPr>
      <t>AVEC</t>
    </r>
  </si>
  <si>
    <t>TOTALE ANNUO IVA ESCLUSA AOU BO</t>
  </si>
  <si>
    <t>TOTALE ANNUO  IVA INCLUSA AOU BO</t>
  </si>
  <si>
    <t>TOTALE QUINQUENNALE IVA ESCLUSA AOU BO</t>
  </si>
  <si>
    <t>TOTALE QUINQUENNALE IVA INCLUSA AOU BO</t>
  </si>
  <si>
    <t>A) Importo complessivo test/contenitori AOU BO (**)</t>
  </si>
  <si>
    <t>B) Importo complessivo canoni  AOU BO (***)</t>
  </si>
  <si>
    <t>TOTALE QUINQUENNALE IVA ESCLUSA AUSL IMOLA</t>
  </si>
  <si>
    <t>TOTALE QUINQUENNALE IVA INCLUSA AUSL IMOLA</t>
  </si>
  <si>
    <t>TOTALE ANNUO IVA ESCLUSA AUSL IMOLA</t>
  </si>
  <si>
    <t>TOTALE ANNUO IVA INCLUSA AUSL IMOLA</t>
  </si>
  <si>
    <t>A) Importo complessivo  test/contenitori AUSL IMOLA (**)</t>
  </si>
  <si>
    <t>B) Importo complessivo canoni  AUSL IMOLA (***)</t>
  </si>
  <si>
    <t>TOTALE ANNUO IVA ESCLUSA AOU FE</t>
  </si>
  <si>
    <t>TOTALE ANNUO IVA INCLUSA AOU FE</t>
  </si>
  <si>
    <t>TOTALE QUINQUENNALE IVA ESCLUSA AOU FE</t>
  </si>
  <si>
    <t>TOTALE QUINQUENNALE IVA INCLUSA AOU FE</t>
  </si>
  <si>
    <t>A) Importo complessivo  test/contenitori AOU FE (**)</t>
  </si>
  <si>
    <t>B) Importo complessivo canoni  AOU FE (***)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</si>
</sst>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20"/>
      <name val="Arial"/>
      <family val="2"/>
    </font>
    <font>
      <b/>
      <sz val="11"/>
      <name val="Verdana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44" fontId="0" fillId="0" borderId="0" applyFont="0" applyFill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0" fillId="0" borderId="10" xfId="42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44" fontId="0" fillId="0" borderId="10" xfId="0" applyNumberFormat="1" applyFont="1" applyBorder="1" applyAlignment="1">
      <alignment/>
    </xf>
    <xf numFmtId="4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wrapText="1"/>
    </xf>
    <xf numFmtId="0" fontId="13" fillId="0" borderId="10" xfId="0" applyFont="1" applyBorder="1" applyAlignment="1">
      <alignment/>
    </xf>
    <xf numFmtId="0" fontId="0" fillId="0" borderId="0" xfId="0" applyFont="1" applyBorder="1" applyAlignment="1">
      <alignment wrapTex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horizontal="center" vertical="center" wrapText="1"/>
    </xf>
    <xf numFmtId="3" fontId="2" fillId="22" borderId="10" xfId="0" applyNumberFormat="1" applyFont="1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vertical="center" wrapText="1"/>
    </xf>
    <xf numFmtId="3" fontId="2" fillId="7" borderId="10" xfId="0" applyNumberFormat="1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49" fontId="8" fillId="0" borderId="12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9" fillId="25" borderId="0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 wrapText="1"/>
    </xf>
    <xf numFmtId="0" fontId="11" fillId="25" borderId="0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26" borderId="10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9" fillId="25" borderId="0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 wrapText="1"/>
    </xf>
    <xf numFmtId="0" fontId="11" fillId="25" borderId="0" xfId="0" applyFont="1" applyFill="1" applyBorder="1" applyAlignment="1">
      <alignment horizont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49" fontId="13" fillId="0" borderId="22" xfId="0" applyNumberFormat="1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49" fontId="13" fillId="0" borderId="23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33</xdr:row>
      <xdr:rowOff>0</xdr:rowOff>
    </xdr:from>
    <xdr:to>
      <xdr:col>4</xdr:col>
      <xdr:colOff>542925</xdr:colOff>
      <xdr:row>33</xdr:row>
      <xdr:rowOff>0</xdr:rowOff>
    </xdr:to>
    <xdr:sp>
      <xdr:nvSpPr>
        <xdr:cNvPr id="1" name="Line 6"/>
        <xdr:cNvSpPr>
          <a:spLocks/>
        </xdr:cNvSpPr>
      </xdr:nvSpPr>
      <xdr:spPr>
        <a:xfrm>
          <a:off x="7191375" y="10429875"/>
          <a:ext cx="57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J11" sqref="A1:J11"/>
    </sheetView>
  </sheetViews>
  <sheetFormatPr defaultColWidth="9.140625" defaultRowHeight="12.75"/>
  <cols>
    <col min="1" max="1" width="36.00390625" style="0" customWidth="1"/>
    <col min="2" max="2" width="19.421875" style="0" customWidth="1"/>
    <col min="3" max="3" width="17.7109375" style="0" customWidth="1"/>
    <col min="4" max="4" width="15.140625" style="0" customWidth="1"/>
    <col min="5" max="5" width="17.421875" style="0" customWidth="1"/>
    <col min="6" max="6" width="16.00390625" style="0" customWidth="1"/>
    <col min="7" max="7" width="18.28125" style="0" customWidth="1"/>
    <col min="8" max="8" width="17.28125" style="0" customWidth="1"/>
    <col min="9" max="9" width="13.7109375" style="0" customWidth="1"/>
    <col min="10" max="10" width="17.421875" style="0" customWidth="1"/>
  </cols>
  <sheetData>
    <row r="1" spans="1:7" ht="37.5" customHeight="1">
      <c r="A1" s="70" t="s">
        <v>34</v>
      </c>
      <c r="B1" s="70"/>
      <c r="C1" s="70"/>
      <c r="D1" s="70"/>
      <c r="E1" s="70"/>
      <c r="F1" s="70"/>
      <c r="G1" s="70"/>
    </row>
    <row r="2" spans="1:7" ht="26.25">
      <c r="A2" s="71" t="s">
        <v>22</v>
      </c>
      <c r="B2" s="71"/>
      <c r="C2" s="71"/>
      <c r="D2" s="71"/>
      <c r="E2" s="71"/>
      <c r="F2" s="71"/>
      <c r="G2" s="71"/>
    </row>
    <row r="3" spans="1:7" ht="14.25">
      <c r="A3" s="72" t="s">
        <v>23</v>
      </c>
      <c r="B3" s="72"/>
      <c r="C3" s="72"/>
      <c r="D3" s="72"/>
      <c r="E3" s="72"/>
      <c r="F3" s="72"/>
      <c r="G3" s="72"/>
    </row>
    <row r="4" spans="1:6" ht="30">
      <c r="A4" s="28"/>
      <c r="C4" s="11"/>
      <c r="D4" s="11"/>
      <c r="E4" s="11"/>
      <c r="F4" s="11"/>
    </row>
    <row r="5" spans="1:6" ht="12.75">
      <c r="A5" s="11"/>
      <c r="C5" s="11"/>
      <c r="D5" s="11"/>
      <c r="E5" s="11"/>
      <c r="F5" s="11"/>
    </row>
    <row r="6" spans="1:6" ht="18">
      <c r="A6" s="3" t="s">
        <v>18</v>
      </c>
      <c r="C6" s="4"/>
      <c r="D6" s="4"/>
      <c r="E6" s="4"/>
      <c r="F6" s="4"/>
    </row>
    <row r="7" spans="2:6" ht="18">
      <c r="B7" s="3"/>
      <c r="C7" s="4"/>
      <c r="D7" s="4"/>
      <c r="E7" s="4"/>
      <c r="F7" s="4"/>
    </row>
    <row r="9" spans="2:10" ht="25.5">
      <c r="B9" s="9" t="s">
        <v>8</v>
      </c>
      <c r="C9" s="9" t="s">
        <v>7</v>
      </c>
      <c r="D9" s="9" t="s">
        <v>12</v>
      </c>
      <c r="E9" s="9" t="s">
        <v>13</v>
      </c>
      <c r="F9" s="9" t="s">
        <v>14</v>
      </c>
      <c r="G9" s="9" t="s">
        <v>9</v>
      </c>
      <c r="H9" s="9" t="s">
        <v>15</v>
      </c>
      <c r="I9" s="9" t="s">
        <v>17</v>
      </c>
      <c r="J9" s="9" t="s">
        <v>5</v>
      </c>
    </row>
    <row r="10" spans="1:10" ht="12.75">
      <c r="A10" s="12"/>
      <c r="B10" s="5"/>
      <c r="C10" s="5"/>
      <c r="D10" s="5"/>
      <c r="E10" s="5"/>
      <c r="F10" s="5"/>
      <c r="G10" s="5"/>
      <c r="H10" s="5"/>
      <c r="I10" s="5"/>
      <c r="J10" s="5"/>
    </row>
    <row r="11" spans="1:10" ht="12.75">
      <c r="A11" s="12"/>
      <c r="B11" s="5"/>
      <c r="C11" s="5"/>
      <c r="D11" s="5"/>
      <c r="E11" s="5"/>
      <c r="F11" s="5"/>
      <c r="G11" s="5"/>
      <c r="H11" s="5"/>
      <c r="I11" s="5"/>
      <c r="J11" s="5"/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7">
      <selection activeCell="B11" sqref="B11"/>
    </sheetView>
  </sheetViews>
  <sheetFormatPr defaultColWidth="9.140625" defaultRowHeight="12.75"/>
  <cols>
    <col min="1" max="1" width="26.8515625" style="0" bestFit="1" customWidth="1"/>
    <col min="2" max="7" width="13.57421875" style="0" customWidth="1"/>
    <col min="8" max="8" width="17.57421875" style="17" customWidth="1"/>
    <col min="9" max="9" width="14.140625" style="0" customWidth="1"/>
    <col min="10" max="11" width="17.140625" style="0" customWidth="1"/>
    <col min="12" max="12" width="11.421875" style="0" customWidth="1"/>
    <col min="13" max="13" width="19.28125" style="0" customWidth="1"/>
    <col min="14" max="14" width="14.140625" style="0" customWidth="1"/>
    <col min="15" max="15" width="11.00390625" style="0" customWidth="1"/>
    <col min="16" max="16" width="10.7109375" style="0" customWidth="1"/>
    <col min="17" max="17" width="11.8515625" style="0" customWidth="1"/>
  </cols>
  <sheetData>
    <row r="1" spans="1:12" ht="37.5" customHeight="1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6.25">
      <c r="A2" s="71" t="s">
        <v>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4.25">
      <c r="A3" s="72" t="s">
        <v>23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5" ht="18">
      <c r="A5" s="3" t="s">
        <v>76</v>
      </c>
    </row>
    <row r="6" spans="1:11" ht="12.75">
      <c r="A6" s="11"/>
      <c r="H6" s="18"/>
      <c r="I6" s="11"/>
      <c r="J6" s="11"/>
      <c r="K6" s="11"/>
    </row>
    <row r="9" spans="2:17" ht="76.5">
      <c r="B9" s="36" t="s">
        <v>43</v>
      </c>
      <c r="C9" s="36" t="s">
        <v>44</v>
      </c>
      <c r="D9" s="38" t="s">
        <v>47</v>
      </c>
      <c r="E9" s="40" t="s">
        <v>45</v>
      </c>
      <c r="F9" s="42" t="s">
        <v>46</v>
      </c>
      <c r="G9" s="14" t="s">
        <v>51</v>
      </c>
      <c r="H9" s="14" t="s">
        <v>16</v>
      </c>
      <c r="I9" s="14" t="s">
        <v>9</v>
      </c>
      <c r="J9" s="14" t="s">
        <v>13</v>
      </c>
      <c r="K9" s="14" t="s">
        <v>14</v>
      </c>
      <c r="L9" s="14" t="s">
        <v>15</v>
      </c>
      <c r="M9" s="15" t="s">
        <v>52</v>
      </c>
      <c r="N9" s="13" t="s">
        <v>10</v>
      </c>
      <c r="O9" s="14" t="s">
        <v>6</v>
      </c>
      <c r="P9" s="15" t="s">
        <v>1</v>
      </c>
      <c r="Q9" s="15" t="s">
        <v>53</v>
      </c>
    </row>
    <row r="10" spans="1:17" ht="12.75">
      <c r="A10" s="31" t="s">
        <v>31</v>
      </c>
      <c r="B10" s="37"/>
      <c r="C10" s="36"/>
      <c r="D10" s="38"/>
      <c r="E10" s="40"/>
      <c r="F10" s="42"/>
      <c r="G10" s="14"/>
      <c r="H10" s="14"/>
      <c r="I10" s="14"/>
      <c r="J10" s="14"/>
      <c r="K10" s="14"/>
      <c r="L10" s="14"/>
      <c r="M10" s="15"/>
      <c r="N10" s="13"/>
      <c r="O10" s="14"/>
      <c r="P10" s="15"/>
      <c r="Q10" s="15"/>
    </row>
    <row r="11" spans="1:17" ht="12.75">
      <c r="A11" s="16" t="s">
        <v>36</v>
      </c>
      <c r="B11" s="37">
        <v>5747</v>
      </c>
      <c r="C11" s="37">
        <v>575</v>
      </c>
      <c r="D11" s="39">
        <v>3950</v>
      </c>
      <c r="E11" s="41">
        <v>2078</v>
      </c>
      <c r="F11" s="43">
        <v>4046</v>
      </c>
      <c r="G11" s="44">
        <f aca="true" t="shared" si="0" ref="G11:G16">SUM(B11:F11)</f>
        <v>16396</v>
      </c>
      <c r="H11" s="19"/>
      <c r="I11" s="5"/>
      <c r="J11" s="5"/>
      <c r="K11" s="5"/>
      <c r="L11" s="10"/>
      <c r="M11" s="5"/>
      <c r="N11" s="10"/>
      <c r="O11" s="10"/>
      <c r="P11" s="10"/>
      <c r="Q11" s="5"/>
    </row>
    <row r="12" spans="1:17" ht="45">
      <c r="A12" s="62" t="s">
        <v>66</v>
      </c>
      <c r="B12" s="37">
        <f>B11</f>
        <v>5747</v>
      </c>
      <c r="C12" s="37">
        <f>C11</f>
        <v>575</v>
      </c>
      <c r="D12" s="39">
        <f>D11</f>
        <v>3950</v>
      </c>
      <c r="E12" s="41">
        <f>E11</f>
        <v>2078</v>
      </c>
      <c r="F12" s="43">
        <f>F11</f>
        <v>4046</v>
      </c>
      <c r="G12" s="44">
        <f t="shared" si="0"/>
        <v>16396</v>
      </c>
      <c r="H12" s="19"/>
      <c r="I12" s="5"/>
      <c r="J12" s="5"/>
      <c r="K12" s="5"/>
      <c r="L12" s="5"/>
      <c r="M12" s="5"/>
      <c r="N12" s="5"/>
      <c r="O12" s="5"/>
      <c r="P12" s="5"/>
      <c r="Q12" s="5"/>
    </row>
    <row r="13" spans="1:17" ht="22.5">
      <c r="A13" s="45" t="s">
        <v>37</v>
      </c>
      <c r="B13" s="37">
        <v>210</v>
      </c>
      <c r="C13" s="37">
        <f>119+85+6</f>
        <v>210</v>
      </c>
      <c r="D13" s="39">
        <v>460</v>
      </c>
      <c r="E13" s="41">
        <v>86</v>
      </c>
      <c r="F13" s="43"/>
      <c r="G13" s="44">
        <f t="shared" si="0"/>
        <v>966</v>
      </c>
      <c r="H13" s="19"/>
      <c r="I13" s="5"/>
      <c r="J13" s="5"/>
      <c r="K13" s="5"/>
      <c r="L13" s="5"/>
      <c r="M13" s="5"/>
      <c r="N13" s="5"/>
      <c r="O13" s="5"/>
      <c r="P13" s="5"/>
      <c r="Q13" s="5"/>
    </row>
    <row r="14" spans="1:17" ht="12.75">
      <c r="A14" s="16" t="s">
        <v>38</v>
      </c>
      <c r="B14" s="37">
        <f>467+46</f>
        <v>513</v>
      </c>
      <c r="C14" s="37">
        <v>48</v>
      </c>
      <c r="D14" s="39">
        <v>650</v>
      </c>
      <c r="E14" s="41">
        <v>153</v>
      </c>
      <c r="F14" s="43"/>
      <c r="G14" s="44">
        <f t="shared" si="0"/>
        <v>1364</v>
      </c>
      <c r="H14" s="19"/>
      <c r="I14" s="5"/>
      <c r="J14" s="5"/>
      <c r="K14" s="5"/>
      <c r="L14" s="5"/>
      <c r="M14" s="5"/>
      <c r="N14" s="5"/>
      <c r="O14" s="5"/>
      <c r="P14" s="5"/>
      <c r="Q14" s="5"/>
    </row>
    <row r="15" spans="1:17" ht="12.75">
      <c r="A15" s="16" t="s">
        <v>39</v>
      </c>
      <c r="B15" s="37">
        <v>0</v>
      </c>
      <c r="C15" s="37">
        <v>0</v>
      </c>
      <c r="D15" s="39">
        <v>0</v>
      </c>
      <c r="E15" s="41">
        <v>930</v>
      </c>
      <c r="F15" s="43"/>
      <c r="G15" s="44">
        <f t="shared" si="0"/>
        <v>930</v>
      </c>
      <c r="H15" s="19"/>
      <c r="I15" s="5"/>
      <c r="J15" s="5"/>
      <c r="K15" s="5"/>
      <c r="L15" s="5"/>
      <c r="M15" s="5"/>
      <c r="N15" s="5"/>
      <c r="O15" s="5"/>
      <c r="P15" s="5"/>
      <c r="Q15" s="5"/>
    </row>
    <row r="16" spans="1:17" ht="12.75">
      <c r="A16" s="16" t="s">
        <v>40</v>
      </c>
      <c r="B16" s="37">
        <v>0</v>
      </c>
      <c r="C16" s="37">
        <v>0</v>
      </c>
      <c r="D16" s="39">
        <v>50</v>
      </c>
      <c r="E16" s="41">
        <v>0</v>
      </c>
      <c r="F16" s="43"/>
      <c r="G16" s="44">
        <f t="shared" si="0"/>
        <v>50</v>
      </c>
      <c r="H16" s="19"/>
      <c r="I16" s="5"/>
      <c r="J16" s="5"/>
      <c r="K16" s="5"/>
      <c r="L16" s="5"/>
      <c r="M16" s="5"/>
      <c r="N16" s="5"/>
      <c r="O16" s="5"/>
      <c r="P16" s="5"/>
      <c r="Q16" s="5"/>
    </row>
    <row r="17" spans="1:17" ht="12.75">
      <c r="A17" s="16"/>
      <c r="B17" s="37"/>
      <c r="C17" s="37"/>
      <c r="D17" s="39"/>
      <c r="E17" s="41"/>
      <c r="F17" s="43"/>
      <c r="G17" s="44"/>
      <c r="H17" s="19"/>
      <c r="I17" s="5"/>
      <c r="J17" s="5"/>
      <c r="K17" s="5"/>
      <c r="L17" s="5"/>
      <c r="M17" s="5"/>
      <c r="N17" s="5"/>
      <c r="O17" s="5"/>
      <c r="P17" s="5"/>
      <c r="Q17" s="5"/>
    </row>
    <row r="18" spans="1:17" ht="12.75">
      <c r="A18" s="16"/>
      <c r="B18" s="37"/>
      <c r="C18" s="37"/>
      <c r="D18" s="39"/>
      <c r="E18" s="41"/>
      <c r="F18" s="43"/>
      <c r="G18" s="44"/>
      <c r="H18" s="19"/>
      <c r="I18" s="5"/>
      <c r="J18" s="5"/>
      <c r="K18" s="5"/>
      <c r="L18" s="5"/>
      <c r="M18" s="5"/>
      <c r="N18" s="5"/>
      <c r="O18" s="5"/>
      <c r="P18" s="5"/>
      <c r="Q18" s="5"/>
    </row>
    <row r="19" spans="1:17" ht="12.75">
      <c r="A19" s="31" t="s">
        <v>30</v>
      </c>
      <c r="B19" s="37"/>
      <c r="C19" s="37"/>
      <c r="D19" s="39"/>
      <c r="E19" s="41"/>
      <c r="F19" s="43"/>
      <c r="G19" s="44"/>
      <c r="H19" s="19"/>
      <c r="I19" s="5"/>
      <c r="J19" s="5"/>
      <c r="K19" s="5"/>
      <c r="L19" s="5"/>
      <c r="M19" s="5"/>
      <c r="N19" s="5"/>
      <c r="O19" s="5"/>
      <c r="P19" s="5"/>
      <c r="Q19" s="5"/>
    </row>
    <row r="20" spans="1:17" ht="12.75">
      <c r="A20" s="16" t="s">
        <v>42</v>
      </c>
      <c r="B20" s="37">
        <v>6500</v>
      </c>
      <c r="C20" s="37">
        <v>1000</v>
      </c>
      <c r="D20" s="39">
        <v>5000</v>
      </c>
      <c r="E20" s="41">
        <v>4000</v>
      </c>
      <c r="F20" s="43"/>
      <c r="G20" s="44">
        <f>SUM(B20:F20)</f>
        <v>16500</v>
      </c>
      <c r="H20" s="19"/>
      <c r="I20" s="5"/>
      <c r="J20" s="5"/>
      <c r="K20" s="5"/>
      <c r="L20" s="5"/>
      <c r="M20" s="5"/>
      <c r="N20" s="5"/>
      <c r="O20" s="5"/>
      <c r="P20" s="5"/>
      <c r="Q20" s="5"/>
    </row>
    <row r="21" spans="1:17" ht="12.75">
      <c r="A21" s="16" t="s">
        <v>39</v>
      </c>
      <c r="B21" s="37">
        <v>1630</v>
      </c>
      <c r="C21" s="37">
        <v>1870</v>
      </c>
      <c r="D21" s="39">
        <v>2900</v>
      </c>
      <c r="E21" s="41"/>
      <c r="F21" s="43"/>
      <c r="G21" s="44">
        <f>SUM(B21:F21)</f>
        <v>6400</v>
      </c>
      <c r="H21" s="19"/>
      <c r="I21" s="5"/>
      <c r="J21" s="5"/>
      <c r="K21" s="5"/>
      <c r="L21" s="5"/>
      <c r="M21" s="5"/>
      <c r="N21" s="5"/>
      <c r="O21" s="5"/>
      <c r="P21" s="5"/>
      <c r="Q21" s="5"/>
    </row>
    <row r="25" ht="12.75">
      <c r="H25"/>
    </row>
    <row r="26" spans="1:8" ht="12.75">
      <c r="A26" t="s">
        <v>41</v>
      </c>
      <c r="H26"/>
    </row>
    <row r="27" ht="12.75">
      <c r="H27"/>
    </row>
  </sheetData>
  <sheetProtection/>
  <mergeCells count="3">
    <mergeCell ref="A1:L1"/>
    <mergeCell ref="A2:L2"/>
    <mergeCell ref="A3:L3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31.421875" style="0" customWidth="1"/>
    <col min="2" max="2" width="20.7109375" style="0" customWidth="1"/>
    <col min="3" max="3" width="19.7109375" style="0" customWidth="1"/>
    <col min="4" max="4" width="24.7109375" style="0" customWidth="1"/>
  </cols>
  <sheetData>
    <row r="1" spans="1:7" ht="37.5" customHeight="1">
      <c r="A1" s="70" t="s">
        <v>34</v>
      </c>
      <c r="B1" s="70"/>
      <c r="C1" s="70"/>
      <c r="D1" s="70"/>
      <c r="E1" s="70"/>
      <c r="F1" s="70"/>
      <c r="G1" s="70"/>
    </row>
    <row r="2" spans="1:7" ht="26.25">
      <c r="A2" s="71" t="s">
        <v>22</v>
      </c>
      <c r="B2" s="71"/>
      <c r="C2" s="71"/>
      <c r="D2" s="71"/>
      <c r="E2" s="71"/>
      <c r="F2" s="71"/>
      <c r="G2" s="71"/>
    </row>
    <row r="3" spans="1:7" ht="14.25">
      <c r="A3" s="72" t="s">
        <v>23</v>
      </c>
      <c r="B3" s="72"/>
      <c r="C3" s="72"/>
      <c r="D3" s="72"/>
      <c r="E3" s="72"/>
      <c r="F3" s="72"/>
      <c r="G3" s="72"/>
    </row>
    <row r="5" spans="1:4" ht="18">
      <c r="A5" s="3" t="s">
        <v>20</v>
      </c>
      <c r="B5" s="3"/>
      <c r="C5" s="3"/>
      <c r="D5" s="3"/>
    </row>
    <row r="6" spans="1:6" ht="12.75">
      <c r="A6" s="11"/>
      <c r="C6" s="11"/>
      <c r="D6" s="11"/>
      <c r="E6" s="11"/>
      <c r="F6" s="11"/>
    </row>
    <row r="7" spans="1:4" ht="18">
      <c r="A7" s="3"/>
      <c r="B7" s="3"/>
      <c r="C7" s="3"/>
      <c r="D7" s="3"/>
    </row>
    <row r="9" spans="1:4" ht="12.75">
      <c r="A9" s="2" t="s">
        <v>0</v>
      </c>
      <c r="B9" s="2" t="s">
        <v>3</v>
      </c>
      <c r="C9" s="2" t="s">
        <v>4</v>
      </c>
      <c r="D9" s="8" t="s">
        <v>11</v>
      </c>
    </row>
    <row r="10" spans="1:4" s="1" customFormat="1" ht="12.75">
      <c r="A10" s="6"/>
      <c r="B10" s="6"/>
      <c r="C10" s="6"/>
      <c r="D10" s="5"/>
    </row>
    <row r="11" spans="1:4" s="1" customFormat="1" ht="12.75">
      <c r="A11" s="7"/>
      <c r="B11" s="7"/>
      <c r="C11" s="6"/>
      <c r="D11" s="6"/>
    </row>
    <row r="12" spans="1:4" s="1" customFormat="1" ht="12.75">
      <c r="A12" s="7"/>
      <c r="B12" s="7"/>
      <c r="C12" s="6"/>
      <c r="D12" s="6"/>
    </row>
    <row r="13" spans="1:4" s="1" customFormat="1" ht="12.75">
      <c r="A13" s="7"/>
      <c r="B13" s="7"/>
      <c r="C13" s="6"/>
      <c r="D13" s="6"/>
    </row>
    <row r="14" spans="1:4" s="1" customFormat="1" ht="12.75">
      <c r="A14" s="7"/>
      <c r="B14" s="7"/>
      <c r="C14" s="6"/>
      <c r="D14" s="6"/>
    </row>
    <row r="15" spans="1:4" ht="12.75">
      <c r="A15" s="5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5"/>
      <c r="B17" s="5"/>
      <c r="C17" s="5"/>
      <c r="D17" s="5"/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90" zoomScaleNormal="90" zoomScalePageLayoutView="0" workbookViewId="0" topLeftCell="C1">
      <selection activeCell="J8" sqref="J8"/>
    </sheetView>
  </sheetViews>
  <sheetFormatPr defaultColWidth="9.140625" defaultRowHeight="12.75"/>
  <cols>
    <col min="1" max="1" width="46.28125" style="0" customWidth="1"/>
    <col min="2" max="3" width="18.28125" style="0" customWidth="1"/>
    <col min="4" max="4" width="17.7109375" style="0" customWidth="1"/>
    <col min="5" max="5" width="9.00390625" style="0" customWidth="1"/>
    <col min="6" max="6" width="19.8515625" style="0" customWidth="1"/>
    <col min="7" max="8" width="19.28125" style="0" customWidth="1"/>
    <col min="9" max="9" width="18.421875" style="0" customWidth="1"/>
    <col min="10" max="10" width="19.57421875" style="0" customWidth="1"/>
  </cols>
  <sheetData>
    <row r="1" spans="1:6" ht="37.5" customHeight="1">
      <c r="A1" s="70" t="s">
        <v>33</v>
      </c>
      <c r="B1" s="70"/>
      <c r="C1" s="70"/>
      <c r="D1" s="70"/>
      <c r="E1" s="70"/>
      <c r="F1" s="57"/>
    </row>
    <row r="2" spans="1:6" ht="26.25">
      <c r="A2" s="71" t="s">
        <v>22</v>
      </c>
      <c r="B2" s="71"/>
      <c r="C2" s="71"/>
      <c r="D2" s="71"/>
      <c r="E2" s="71"/>
      <c r="F2" s="58"/>
    </row>
    <row r="3" spans="1:6" ht="14.25">
      <c r="A3" s="72" t="s">
        <v>23</v>
      </c>
      <c r="B3" s="72"/>
      <c r="C3" s="72"/>
      <c r="D3" s="72"/>
      <c r="E3" s="72"/>
      <c r="F3" s="59"/>
    </row>
    <row r="5" spans="1:6" ht="20.25">
      <c r="A5" s="25" t="s">
        <v>21</v>
      </c>
      <c r="B5" s="3"/>
      <c r="C5" s="3"/>
      <c r="D5" s="3"/>
      <c r="E5" s="3"/>
      <c r="F5" s="3"/>
    </row>
    <row r="6" spans="1:6" ht="18">
      <c r="A6" s="3"/>
      <c r="B6" s="3"/>
      <c r="C6" s="3"/>
      <c r="D6" s="3"/>
      <c r="E6" s="3"/>
      <c r="F6" s="3"/>
    </row>
    <row r="7" spans="1:8" ht="12.75">
      <c r="A7" s="21"/>
      <c r="B7" s="21"/>
      <c r="C7" s="21"/>
      <c r="D7" s="21"/>
      <c r="E7" s="21"/>
      <c r="F7" s="21"/>
      <c r="G7" s="21"/>
      <c r="H7" s="21"/>
    </row>
    <row r="8" spans="1:10" ht="58.5" customHeight="1">
      <c r="A8" s="21"/>
      <c r="B8" s="35" t="s">
        <v>65</v>
      </c>
      <c r="C8" s="35" t="s">
        <v>54</v>
      </c>
      <c r="D8" s="8" t="s">
        <v>69</v>
      </c>
      <c r="E8" s="22" t="s">
        <v>2</v>
      </c>
      <c r="F8" s="8" t="s">
        <v>77</v>
      </c>
      <c r="G8" s="9" t="s">
        <v>85</v>
      </c>
      <c r="H8" s="9" t="s">
        <v>86</v>
      </c>
      <c r="I8" s="9" t="s">
        <v>83</v>
      </c>
      <c r="J8" s="9" t="s">
        <v>84</v>
      </c>
    </row>
    <row r="9" spans="1:10" ht="36.75" customHeight="1">
      <c r="A9" s="16" t="s">
        <v>50</v>
      </c>
      <c r="B9" s="24">
        <v>16396</v>
      </c>
      <c r="C9" s="46" t="s">
        <v>55</v>
      </c>
      <c r="D9" s="26"/>
      <c r="E9" s="23"/>
      <c r="F9" s="23"/>
      <c r="G9" s="34"/>
      <c r="H9" s="34"/>
      <c r="I9" s="34"/>
      <c r="J9" s="34"/>
    </row>
    <row r="10" spans="1:10" ht="73.5" customHeight="1">
      <c r="A10" s="16" t="s">
        <v>48</v>
      </c>
      <c r="B10" s="63" t="s">
        <v>68</v>
      </c>
      <c r="C10" s="64" t="s">
        <v>67</v>
      </c>
      <c r="D10" s="47"/>
      <c r="E10" s="23"/>
      <c r="F10" s="23"/>
      <c r="G10" s="34"/>
      <c r="H10" s="34"/>
      <c r="I10" s="34"/>
      <c r="J10" s="34"/>
    </row>
    <row r="11" spans="1:10" ht="30" customHeight="1">
      <c r="A11" s="16" t="s">
        <v>37</v>
      </c>
      <c r="B11" s="24">
        <v>966</v>
      </c>
      <c r="C11" s="46" t="s">
        <v>55</v>
      </c>
      <c r="D11" s="26"/>
      <c r="E11" s="23"/>
      <c r="F11" s="23"/>
      <c r="G11" s="34"/>
      <c r="H11" s="34"/>
      <c r="I11" s="34"/>
      <c r="J11" s="34"/>
    </row>
    <row r="12" spans="1:10" ht="30" customHeight="1">
      <c r="A12" s="16" t="s">
        <v>38</v>
      </c>
      <c r="B12" s="24">
        <v>1364</v>
      </c>
      <c r="C12" s="46" t="s">
        <v>55</v>
      </c>
      <c r="D12" s="26"/>
      <c r="E12" s="23"/>
      <c r="F12" s="23"/>
      <c r="G12" s="34"/>
      <c r="H12" s="34"/>
      <c r="I12" s="34"/>
      <c r="J12" s="34"/>
    </row>
    <row r="13" spans="1:10" ht="30" customHeight="1">
      <c r="A13" s="16" t="s">
        <v>39</v>
      </c>
      <c r="B13" s="24">
        <v>930</v>
      </c>
      <c r="C13" s="46" t="s">
        <v>55</v>
      </c>
      <c r="D13" s="26"/>
      <c r="E13" s="23"/>
      <c r="F13" s="23"/>
      <c r="G13" s="34"/>
      <c r="H13" s="34"/>
      <c r="I13" s="34"/>
      <c r="J13" s="34"/>
    </row>
    <row r="14" spans="1:10" ht="30" customHeight="1">
      <c r="A14" s="16" t="s">
        <v>40</v>
      </c>
      <c r="B14" s="24">
        <v>50</v>
      </c>
      <c r="C14" s="46" t="s">
        <v>55</v>
      </c>
      <c r="D14" s="26"/>
      <c r="E14" s="23"/>
      <c r="F14" s="23"/>
      <c r="G14" s="34"/>
      <c r="H14" s="34"/>
      <c r="I14" s="34"/>
      <c r="J14" s="34"/>
    </row>
    <row r="15" spans="1:10" ht="30" customHeight="1" thickBot="1">
      <c r="A15" s="16" t="s">
        <v>49</v>
      </c>
      <c r="B15" s="24"/>
      <c r="C15" s="46" t="s">
        <v>56</v>
      </c>
      <c r="D15" s="26"/>
      <c r="E15" s="23"/>
      <c r="F15" s="23"/>
      <c r="G15" s="34"/>
      <c r="H15" s="34"/>
      <c r="I15" s="34"/>
      <c r="J15" s="34"/>
    </row>
    <row r="16" spans="1:10" ht="47.25" customHeight="1" thickBot="1">
      <c r="A16" s="60" t="s">
        <v>87</v>
      </c>
      <c r="B16" s="61"/>
      <c r="C16" s="61"/>
      <c r="D16" s="61"/>
      <c r="E16" s="61"/>
      <c r="F16" s="79"/>
      <c r="G16" s="55"/>
      <c r="H16" s="52"/>
      <c r="I16" s="55"/>
      <c r="J16" s="52"/>
    </row>
    <row r="17" spans="1:10" ht="48" customHeight="1" thickBot="1">
      <c r="A17" s="60" t="s">
        <v>88</v>
      </c>
      <c r="B17" s="61"/>
      <c r="C17" s="61"/>
      <c r="D17" s="61"/>
      <c r="E17" s="61"/>
      <c r="F17" s="79"/>
      <c r="G17" s="55"/>
      <c r="H17" s="54"/>
      <c r="I17" s="55"/>
      <c r="J17" s="54"/>
    </row>
    <row r="18" spans="1:10" ht="52.5" customHeight="1" thickBot="1">
      <c r="A18" s="67" t="s">
        <v>78</v>
      </c>
      <c r="B18" s="68"/>
      <c r="C18" s="68"/>
      <c r="D18" s="68"/>
      <c r="E18" s="68"/>
      <c r="F18" s="69"/>
      <c r="G18" s="56"/>
      <c r="H18" s="53"/>
      <c r="I18" s="56"/>
      <c r="J18" s="53"/>
    </row>
    <row r="19" ht="12.75">
      <c r="D19" s="27"/>
    </row>
    <row r="23" ht="12.75">
      <c r="A23" s="20" t="s">
        <v>19</v>
      </c>
    </row>
    <row r="25" spans="2:6" ht="25.5">
      <c r="B25" s="35" t="s">
        <v>29</v>
      </c>
      <c r="C25" s="35"/>
      <c r="D25" s="8" t="s">
        <v>32</v>
      </c>
      <c r="E25" s="22" t="s">
        <v>2</v>
      </c>
      <c r="F25" s="65"/>
    </row>
    <row r="26" spans="1:6" ht="12.75">
      <c r="A26" s="16" t="s">
        <v>42</v>
      </c>
      <c r="B26" s="24">
        <v>16500</v>
      </c>
      <c r="C26" s="24"/>
      <c r="D26" s="26"/>
      <c r="E26" s="23"/>
      <c r="F26" s="66"/>
    </row>
    <row r="27" spans="1:6" ht="12.75">
      <c r="A27" s="16" t="s">
        <v>39</v>
      </c>
      <c r="B27" s="24">
        <v>6400</v>
      </c>
      <c r="C27" s="24"/>
      <c r="D27" s="26"/>
      <c r="E27" s="23"/>
      <c r="F27" s="66"/>
    </row>
    <row r="28" spans="1:6" ht="12.75">
      <c r="A28" s="32"/>
      <c r="B28" s="33"/>
      <c r="C28" s="33"/>
      <c r="D28" s="1"/>
      <c r="E28" s="1"/>
      <c r="F28" s="1"/>
    </row>
    <row r="29" spans="1:6" ht="12.75">
      <c r="A29" s="32"/>
      <c r="B29" s="33"/>
      <c r="C29" s="33"/>
      <c r="D29" s="1"/>
      <c r="E29" s="1"/>
      <c r="F29" s="1"/>
    </row>
    <row r="30" spans="1:6" ht="12.75">
      <c r="A30" s="32"/>
      <c r="B30" s="33"/>
      <c r="C30" s="33"/>
      <c r="D30" s="1"/>
      <c r="E30" s="1"/>
      <c r="F30" s="1"/>
    </row>
    <row r="32" spans="1:7" ht="12.75" customHeight="1">
      <c r="A32" s="73" t="s">
        <v>24</v>
      </c>
      <c r="B32" s="74"/>
      <c r="C32" s="74"/>
      <c r="D32" s="74"/>
      <c r="E32" s="74"/>
      <c r="F32" s="74"/>
      <c r="G32" s="75"/>
    </row>
    <row r="33" spans="1:7" ht="21.75" customHeight="1">
      <c r="A33" s="76"/>
      <c r="B33" s="77"/>
      <c r="C33" s="77"/>
      <c r="D33" s="77"/>
      <c r="E33" s="77"/>
      <c r="F33" s="77"/>
      <c r="G33" s="78"/>
    </row>
    <row r="34" spans="1:6" ht="12.75">
      <c r="A34" s="17"/>
      <c r="B34" s="17"/>
      <c r="C34" s="17"/>
      <c r="D34" s="17"/>
      <c r="E34" s="17"/>
      <c r="F34" s="17"/>
    </row>
    <row r="35" spans="1:6" ht="12.75">
      <c r="A35" s="17"/>
      <c r="B35" s="17"/>
      <c r="C35" s="17"/>
      <c r="D35" s="17"/>
      <c r="E35" s="17"/>
      <c r="F35" s="17"/>
    </row>
    <row r="36" spans="1:6" ht="45">
      <c r="A36" s="29" t="s">
        <v>25</v>
      </c>
      <c r="B36" s="29" t="s">
        <v>26</v>
      </c>
      <c r="C36" s="29"/>
      <c r="D36" s="17"/>
      <c r="E36" s="30" t="s">
        <v>27</v>
      </c>
      <c r="F36" s="30"/>
    </row>
    <row r="37" spans="1:6" ht="12.75">
      <c r="A37" s="17"/>
      <c r="B37" s="17"/>
      <c r="C37" s="17"/>
      <c r="D37" s="17"/>
      <c r="E37" s="29" t="s">
        <v>28</v>
      </c>
      <c r="F37" s="29"/>
    </row>
  </sheetData>
  <sheetProtection/>
  <mergeCells count="6">
    <mergeCell ref="A1:E1"/>
    <mergeCell ref="A2:E2"/>
    <mergeCell ref="A3:E3"/>
    <mergeCell ref="A32:G33"/>
    <mergeCell ref="A16:F16"/>
    <mergeCell ref="A17:F17"/>
  </mergeCells>
  <printOptions/>
  <pageMargins left="0" right="0" top="0.1968503937007874" bottom="0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F63">
      <selection activeCell="A1" sqref="A1:K88"/>
    </sheetView>
  </sheetViews>
  <sheetFormatPr defaultColWidth="9.140625" defaultRowHeight="12.75"/>
  <cols>
    <col min="1" max="1" width="36.421875" style="0" customWidth="1"/>
    <col min="2" max="3" width="13.7109375" style="0" customWidth="1"/>
    <col min="4" max="4" width="12.421875" style="0" customWidth="1"/>
    <col min="5" max="5" width="10.7109375" style="0" customWidth="1"/>
    <col min="6" max="6" width="12.140625" style="0" customWidth="1"/>
    <col min="7" max="7" width="8.140625" style="0" customWidth="1"/>
    <col min="8" max="8" width="14.57421875" style="0" customWidth="1"/>
    <col min="9" max="9" width="13.421875" style="0" customWidth="1"/>
    <col min="10" max="10" width="16.140625" style="0" customWidth="1"/>
    <col min="11" max="11" width="16.421875" style="0" customWidth="1"/>
  </cols>
  <sheetData>
    <row r="1" spans="1:6" ht="15">
      <c r="A1" s="70" t="s">
        <v>33</v>
      </c>
      <c r="B1" s="70"/>
      <c r="C1" s="70"/>
      <c r="D1" s="70"/>
      <c r="E1" s="70"/>
      <c r="F1" s="70"/>
    </row>
    <row r="2" spans="1:6" ht="26.25">
      <c r="A2" s="71" t="s">
        <v>22</v>
      </c>
      <c r="B2" s="71"/>
      <c r="C2" s="71"/>
      <c r="D2" s="71"/>
      <c r="E2" s="71"/>
      <c r="F2" s="71"/>
    </row>
    <row r="3" spans="1:6" ht="14.25">
      <c r="A3" s="72" t="s">
        <v>23</v>
      </c>
      <c r="B3" s="72"/>
      <c r="C3" s="72"/>
      <c r="D3" s="72"/>
      <c r="E3" s="72"/>
      <c r="F3" s="72"/>
    </row>
    <row r="5" spans="1:5" ht="20.25">
      <c r="A5" s="25" t="s">
        <v>59</v>
      </c>
      <c r="B5" s="3"/>
      <c r="C5" s="3"/>
      <c r="D5" s="3"/>
      <c r="E5" s="3"/>
    </row>
    <row r="7" spans="2:11" ht="63.75">
      <c r="B7" s="36" t="s">
        <v>43</v>
      </c>
      <c r="C7" s="36" t="s">
        <v>44</v>
      </c>
      <c r="D7" s="14" t="s">
        <v>57</v>
      </c>
      <c r="E7" s="35" t="s">
        <v>54</v>
      </c>
      <c r="F7" s="8" t="s">
        <v>69</v>
      </c>
      <c r="G7" s="22" t="s">
        <v>2</v>
      </c>
      <c r="H7" s="9" t="s">
        <v>89</v>
      </c>
      <c r="I7" s="9" t="s">
        <v>90</v>
      </c>
      <c r="J7" s="9" t="s">
        <v>91</v>
      </c>
      <c r="K7" s="9" t="s">
        <v>92</v>
      </c>
    </row>
    <row r="8" spans="1:11" ht="27.75" customHeight="1">
      <c r="A8" s="45" t="s">
        <v>58</v>
      </c>
      <c r="B8" s="37">
        <v>5747</v>
      </c>
      <c r="C8" s="37">
        <v>575</v>
      </c>
      <c r="D8" s="44">
        <f>SUM(B8:C8)</f>
        <v>6322</v>
      </c>
      <c r="E8" s="19" t="s">
        <v>55</v>
      </c>
      <c r="F8" s="5"/>
      <c r="G8" s="5"/>
      <c r="H8" s="5"/>
      <c r="I8" s="5"/>
      <c r="J8" s="5"/>
      <c r="K8" s="5"/>
    </row>
    <row r="9" spans="1:11" ht="80.25" customHeight="1">
      <c r="A9" s="45" t="s">
        <v>48</v>
      </c>
      <c r="B9" s="37" t="s">
        <v>71</v>
      </c>
      <c r="C9" s="37" t="s">
        <v>72</v>
      </c>
      <c r="D9" s="44" t="s">
        <v>70</v>
      </c>
      <c r="E9" s="19" t="s">
        <v>67</v>
      </c>
      <c r="F9" s="5"/>
      <c r="G9" s="5"/>
      <c r="H9" s="5"/>
      <c r="I9" s="5"/>
      <c r="J9" s="5"/>
      <c r="K9" s="5"/>
    </row>
    <row r="10" spans="1:11" ht="27.75" customHeight="1">
      <c r="A10" s="45" t="s">
        <v>37</v>
      </c>
      <c r="B10" s="37">
        <v>210</v>
      </c>
      <c r="C10" s="37">
        <f>C8</f>
        <v>575</v>
      </c>
      <c r="D10" s="44">
        <f>SUM(B10:C10)</f>
        <v>785</v>
      </c>
      <c r="E10" s="19" t="s">
        <v>55</v>
      </c>
      <c r="F10" s="5"/>
      <c r="G10" s="5"/>
      <c r="H10" s="5"/>
      <c r="I10" s="5"/>
      <c r="J10" s="5"/>
      <c r="K10" s="5"/>
    </row>
    <row r="11" spans="1:11" ht="27.75" customHeight="1">
      <c r="A11" s="45" t="s">
        <v>38</v>
      </c>
      <c r="B11" s="37">
        <v>513</v>
      </c>
      <c r="C11" s="37">
        <f>119+85+6</f>
        <v>210</v>
      </c>
      <c r="D11" s="44">
        <f>SUM(B11:C11)</f>
        <v>723</v>
      </c>
      <c r="E11" s="19" t="s">
        <v>55</v>
      </c>
      <c r="F11" s="5"/>
      <c r="G11" s="5"/>
      <c r="H11" s="5"/>
      <c r="I11" s="5"/>
      <c r="J11" s="5"/>
      <c r="K11" s="5"/>
    </row>
    <row r="12" spans="1:11" ht="27.75" customHeight="1">
      <c r="A12" s="45" t="s">
        <v>39</v>
      </c>
      <c r="B12" s="37">
        <v>0</v>
      </c>
      <c r="C12" s="37">
        <v>0</v>
      </c>
      <c r="D12" s="44">
        <f>SUM(B12:C12)</f>
        <v>0</v>
      </c>
      <c r="E12" s="19"/>
      <c r="F12" s="5"/>
      <c r="G12" s="5"/>
      <c r="H12" s="5"/>
      <c r="I12" s="5"/>
      <c r="J12" s="5"/>
      <c r="K12" s="5"/>
    </row>
    <row r="13" spans="1:11" ht="27.75" customHeight="1">
      <c r="A13" s="45" t="s">
        <v>40</v>
      </c>
      <c r="B13" s="37">
        <v>0</v>
      </c>
      <c r="C13" s="37">
        <v>0</v>
      </c>
      <c r="D13" s="44">
        <f>SUM(B13:C13)</f>
        <v>0</v>
      </c>
      <c r="E13" s="19"/>
      <c r="F13" s="5"/>
      <c r="G13" s="5"/>
      <c r="H13" s="5"/>
      <c r="I13" s="5"/>
      <c r="J13" s="5"/>
      <c r="K13" s="5"/>
    </row>
    <row r="14" spans="1:11" ht="27.75" customHeight="1" thickBot="1">
      <c r="A14" s="45" t="s">
        <v>49</v>
      </c>
      <c r="B14" s="37"/>
      <c r="C14" s="37"/>
      <c r="D14" s="44"/>
      <c r="E14" s="19"/>
      <c r="F14" s="5"/>
      <c r="G14" s="5"/>
      <c r="H14" s="50"/>
      <c r="I14" s="50"/>
      <c r="J14" s="50"/>
      <c r="K14" s="50"/>
    </row>
    <row r="15" spans="1:11" ht="28.5" customHeight="1" thickBot="1">
      <c r="A15" s="82" t="s">
        <v>93</v>
      </c>
      <c r="B15" s="83"/>
      <c r="C15" s="83"/>
      <c r="D15" s="83"/>
      <c r="E15" s="83"/>
      <c r="F15" s="83"/>
      <c r="G15" s="84"/>
      <c r="H15" s="51"/>
      <c r="I15" s="51"/>
      <c r="J15" s="51"/>
      <c r="K15" s="51"/>
    </row>
    <row r="16" spans="1:11" ht="28.5" customHeight="1" thickBot="1">
      <c r="A16" s="82" t="s">
        <v>94</v>
      </c>
      <c r="B16" s="83"/>
      <c r="C16" s="83"/>
      <c r="D16" s="83"/>
      <c r="E16" s="83"/>
      <c r="F16" s="83"/>
      <c r="G16" s="84"/>
      <c r="H16" s="51"/>
      <c r="I16" s="51"/>
      <c r="J16" s="51"/>
      <c r="K16" s="51"/>
    </row>
    <row r="17" spans="1:11" ht="30" customHeight="1" thickBot="1">
      <c r="A17" s="85" t="s">
        <v>79</v>
      </c>
      <c r="B17" s="86"/>
      <c r="C17" s="86"/>
      <c r="D17" s="86"/>
      <c r="E17" s="86"/>
      <c r="F17" s="86"/>
      <c r="G17" s="87"/>
      <c r="H17" s="51"/>
      <c r="I17" s="51"/>
      <c r="J17" s="51"/>
      <c r="K17" s="51"/>
    </row>
    <row r="18" ht="12" customHeight="1"/>
    <row r="20" ht="12.75">
      <c r="A20" s="48" t="s">
        <v>41</v>
      </c>
    </row>
    <row r="21" spans="1:5" ht="22.5" customHeight="1">
      <c r="A21" s="80" t="s">
        <v>95</v>
      </c>
      <c r="B21" s="80"/>
      <c r="C21" s="80"/>
      <c r="D21" s="80"/>
      <c r="E21" s="80"/>
    </row>
    <row r="22" spans="1:5" ht="22.5" customHeight="1">
      <c r="A22" s="81" t="s">
        <v>96</v>
      </c>
      <c r="B22" s="81"/>
      <c r="C22" s="81"/>
      <c r="D22" s="81"/>
      <c r="E22" s="81"/>
    </row>
  </sheetData>
  <sheetProtection/>
  <mergeCells count="8">
    <mergeCell ref="A21:E21"/>
    <mergeCell ref="A22:E22"/>
    <mergeCell ref="A1:F1"/>
    <mergeCell ref="A2:F2"/>
    <mergeCell ref="A3:F3"/>
    <mergeCell ref="A15:G15"/>
    <mergeCell ref="A16:G16"/>
    <mergeCell ref="A17:G1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22" sqref="A1:I22"/>
    </sheetView>
  </sheetViews>
  <sheetFormatPr defaultColWidth="9.140625" defaultRowHeight="12.75"/>
  <cols>
    <col min="1" max="1" width="24.28125" style="0" customWidth="1"/>
    <col min="2" max="2" width="14.8515625" style="0" customWidth="1"/>
    <col min="4" max="4" width="13.57421875" style="0" customWidth="1"/>
    <col min="5" max="5" width="10.00390625" style="0" customWidth="1"/>
    <col min="6" max="6" width="13.8515625" style="0" customWidth="1"/>
    <col min="7" max="7" width="14.7109375" style="0" customWidth="1"/>
    <col min="8" max="8" width="16.28125" style="0" customWidth="1"/>
    <col min="9" max="9" width="16.421875" style="0" customWidth="1"/>
  </cols>
  <sheetData>
    <row r="1" spans="1:4" ht="15" customHeight="1">
      <c r="A1" s="70" t="s">
        <v>33</v>
      </c>
      <c r="B1" s="70"/>
      <c r="C1" s="70"/>
      <c r="D1" s="70"/>
    </row>
    <row r="2" spans="1:4" ht="26.25" customHeight="1">
      <c r="A2" s="71" t="s">
        <v>22</v>
      </c>
      <c r="B2" s="71"/>
      <c r="C2" s="71"/>
      <c r="D2" s="71"/>
    </row>
    <row r="3" spans="1:4" ht="14.25" customHeight="1">
      <c r="A3" s="72" t="s">
        <v>23</v>
      </c>
      <c r="B3" s="72"/>
      <c r="C3" s="72"/>
      <c r="D3" s="72"/>
    </row>
    <row r="5" spans="1:4" ht="20.25">
      <c r="A5" s="25" t="s">
        <v>60</v>
      </c>
      <c r="B5" s="3"/>
      <c r="C5" s="3"/>
      <c r="D5" s="3"/>
    </row>
    <row r="7" spans="2:9" ht="51">
      <c r="B7" s="38" t="s">
        <v>63</v>
      </c>
      <c r="C7" s="35" t="s">
        <v>54</v>
      </c>
      <c r="D7" s="8" t="s">
        <v>69</v>
      </c>
      <c r="E7" s="22" t="s">
        <v>2</v>
      </c>
      <c r="F7" s="9" t="s">
        <v>97</v>
      </c>
      <c r="G7" s="9" t="s">
        <v>98</v>
      </c>
      <c r="H7" s="9" t="s">
        <v>99</v>
      </c>
      <c r="I7" s="9" t="s">
        <v>100</v>
      </c>
    </row>
    <row r="8" spans="1:9" ht="38.25" customHeight="1">
      <c r="A8" s="45" t="s">
        <v>58</v>
      </c>
      <c r="B8" s="39">
        <v>3950</v>
      </c>
      <c r="C8" s="19" t="s">
        <v>55</v>
      </c>
      <c r="D8" s="5"/>
      <c r="E8" s="5"/>
      <c r="F8" s="5"/>
      <c r="G8" s="5"/>
      <c r="H8" s="5"/>
      <c r="I8" s="5"/>
    </row>
    <row r="9" spans="1:9" ht="45">
      <c r="A9" s="45" t="s">
        <v>48</v>
      </c>
      <c r="B9" s="39" t="s">
        <v>73</v>
      </c>
      <c r="C9" s="19" t="s">
        <v>67</v>
      </c>
      <c r="D9" s="5"/>
      <c r="E9" s="5"/>
      <c r="F9" s="5"/>
      <c r="G9" s="5"/>
      <c r="H9" s="5"/>
      <c r="I9" s="5"/>
    </row>
    <row r="10" spans="1:9" ht="31.5" customHeight="1">
      <c r="A10" s="45" t="s">
        <v>37</v>
      </c>
      <c r="B10" s="39">
        <v>460</v>
      </c>
      <c r="C10" s="19" t="s">
        <v>55</v>
      </c>
      <c r="D10" s="5"/>
      <c r="E10" s="5"/>
      <c r="F10" s="5"/>
      <c r="G10" s="5"/>
      <c r="H10" s="5"/>
      <c r="I10" s="5"/>
    </row>
    <row r="11" spans="1:9" ht="31.5" customHeight="1">
      <c r="A11" s="45" t="s">
        <v>38</v>
      </c>
      <c r="B11" s="39">
        <v>650</v>
      </c>
      <c r="C11" s="19" t="s">
        <v>55</v>
      </c>
      <c r="D11" s="5"/>
      <c r="E11" s="5"/>
      <c r="F11" s="5"/>
      <c r="G11" s="5"/>
      <c r="H11" s="5"/>
      <c r="I11" s="5"/>
    </row>
    <row r="12" spans="1:9" ht="31.5" customHeight="1">
      <c r="A12" s="45" t="s">
        <v>39</v>
      </c>
      <c r="B12" s="39">
        <v>0</v>
      </c>
      <c r="C12" s="19" t="s">
        <v>55</v>
      </c>
      <c r="D12" s="5"/>
      <c r="E12" s="5"/>
      <c r="F12" s="5"/>
      <c r="G12" s="5"/>
      <c r="H12" s="5"/>
      <c r="I12" s="5"/>
    </row>
    <row r="13" spans="1:9" ht="31.5" customHeight="1">
      <c r="A13" s="45" t="s">
        <v>40</v>
      </c>
      <c r="B13" s="39">
        <v>50</v>
      </c>
      <c r="C13" s="19" t="s">
        <v>55</v>
      </c>
      <c r="D13" s="5"/>
      <c r="E13" s="5"/>
      <c r="F13" s="5"/>
      <c r="G13" s="5"/>
      <c r="H13" s="5"/>
      <c r="I13" s="5"/>
    </row>
    <row r="14" spans="1:9" ht="31.5" customHeight="1" thickBot="1">
      <c r="A14" s="45" t="s">
        <v>49</v>
      </c>
      <c r="B14" s="39"/>
      <c r="C14" s="19" t="s">
        <v>61</v>
      </c>
      <c r="D14" s="5"/>
      <c r="E14" s="5"/>
      <c r="F14" s="50"/>
      <c r="G14" s="50"/>
      <c r="H14" s="50"/>
      <c r="I14" s="50"/>
    </row>
    <row r="15" spans="1:9" ht="33" customHeight="1" thickBot="1">
      <c r="A15" s="88" t="s">
        <v>101</v>
      </c>
      <c r="B15" s="89"/>
      <c r="C15" s="89"/>
      <c r="D15" s="89"/>
      <c r="E15" s="89"/>
      <c r="F15" s="51"/>
      <c r="G15" s="51"/>
      <c r="H15" s="51"/>
      <c r="I15" s="51"/>
    </row>
    <row r="16" spans="1:9" ht="29.25" customHeight="1" thickBot="1">
      <c r="A16" s="82" t="s">
        <v>102</v>
      </c>
      <c r="B16" s="83"/>
      <c r="C16" s="83"/>
      <c r="D16" s="83"/>
      <c r="E16" s="84"/>
      <c r="F16" s="51"/>
      <c r="G16" s="51"/>
      <c r="H16" s="51"/>
      <c r="I16" s="51"/>
    </row>
    <row r="17" spans="1:9" ht="30" customHeight="1" thickBot="1">
      <c r="A17" s="82" t="s">
        <v>80</v>
      </c>
      <c r="B17" s="83"/>
      <c r="C17" s="83"/>
      <c r="D17" s="83"/>
      <c r="E17" s="84"/>
      <c r="F17" s="51"/>
      <c r="G17" s="51"/>
      <c r="H17" s="51"/>
      <c r="I17" s="51"/>
    </row>
    <row r="20" ht="21.75" customHeight="1">
      <c r="A20" s="48" t="s">
        <v>41</v>
      </c>
    </row>
    <row r="21" spans="1:5" ht="22.5" customHeight="1">
      <c r="A21" s="80" t="s">
        <v>95</v>
      </c>
      <c r="B21" s="80"/>
      <c r="C21" s="80"/>
      <c r="D21" s="80"/>
      <c r="E21" s="80"/>
    </row>
    <row r="22" spans="1:5" ht="24" customHeight="1">
      <c r="A22" s="81" t="s">
        <v>96</v>
      </c>
      <c r="B22" s="81"/>
      <c r="C22" s="81"/>
      <c r="D22" s="81"/>
      <c r="E22" s="81"/>
    </row>
  </sheetData>
  <sheetProtection/>
  <mergeCells count="8">
    <mergeCell ref="A22:E22"/>
    <mergeCell ref="A15:E15"/>
    <mergeCell ref="A1:D1"/>
    <mergeCell ref="A2:D2"/>
    <mergeCell ref="A3:D3"/>
    <mergeCell ref="A17:E17"/>
    <mergeCell ref="A16:E16"/>
    <mergeCell ref="A21:E21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H19">
      <selection activeCell="A1" sqref="A1:I23"/>
    </sheetView>
  </sheetViews>
  <sheetFormatPr defaultColWidth="9.140625" defaultRowHeight="12.75"/>
  <cols>
    <col min="1" max="1" width="30.7109375" style="0" customWidth="1"/>
    <col min="2" max="2" width="19.28125" style="0" customWidth="1"/>
    <col min="3" max="3" width="12.8515625" style="0" customWidth="1"/>
    <col min="4" max="4" width="12.00390625" style="0" customWidth="1"/>
    <col min="6" max="6" width="13.7109375" style="0" customWidth="1"/>
    <col min="7" max="7" width="14.140625" style="0" customWidth="1"/>
    <col min="8" max="8" width="16.00390625" style="0" customWidth="1"/>
    <col min="9" max="9" width="15.7109375" style="0" customWidth="1"/>
  </cols>
  <sheetData>
    <row r="1" spans="1:9" ht="15">
      <c r="A1" s="70" t="s">
        <v>33</v>
      </c>
      <c r="B1" s="70"/>
      <c r="C1" s="70"/>
      <c r="D1" s="70"/>
      <c r="H1" s="49"/>
      <c r="I1" s="49"/>
    </row>
    <row r="2" spans="1:9" ht="26.25">
      <c r="A2" s="71" t="s">
        <v>22</v>
      </c>
      <c r="B2" s="71"/>
      <c r="C2" s="71"/>
      <c r="D2" s="71"/>
      <c r="H2" s="49"/>
      <c r="I2" s="49"/>
    </row>
    <row r="3" spans="1:9" ht="14.25">
      <c r="A3" s="72" t="s">
        <v>23</v>
      </c>
      <c r="B3" s="72"/>
      <c r="C3" s="72"/>
      <c r="D3" s="72"/>
      <c r="H3" s="49"/>
      <c r="I3" s="49"/>
    </row>
    <row r="4" spans="8:9" ht="12.75">
      <c r="H4" s="49"/>
      <c r="I4" s="49"/>
    </row>
    <row r="5" spans="1:9" ht="20.25">
      <c r="A5" s="25" t="s">
        <v>62</v>
      </c>
      <c r="B5" s="3"/>
      <c r="C5" s="3"/>
      <c r="D5" s="3"/>
      <c r="H5" s="49"/>
      <c r="I5" s="49"/>
    </row>
    <row r="6" spans="8:9" ht="12.75">
      <c r="H6" s="49"/>
      <c r="I6" s="49"/>
    </row>
    <row r="7" spans="2:9" ht="93" customHeight="1">
      <c r="B7" s="40" t="s">
        <v>45</v>
      </c>
      <c r="C7" s="35" t="s">
        <v>54</v>
      </c>
      <c r="D7" s="8" t="s">
        <v>69</v>
      </c>
      <c r="E7" s="22" t="s">
        <v>2</v>
      </c>
      <c r="F7" s="9" t="s">
        <v>105</v>
      </c>
      <c r="G7" s="9" t="s">
        <v>106</v>
      </c>
      <c r="H7" s="9" t="s">
        <v>103</v>
      </c>
      <c r="I7" s="9" t="s">
        <v>104</v>
      </c>
    </row>
    <row r="8" spans="1:9" ht="33.75" customHeight="1">
      <c r="A8" s="45" t="s">
        <v>58</v>
      </c>
      <c r="B8" s="41">
        <v>2078</v>
      </c>
      <c r="C8" s="19" t="s">
        <v>55</v>
      </c>
      <c r="D8" s="5"/>
      <c r="E8" s="5"/>
      <c r="F8" s="5"/>
      <c r="G8" s="5"/>
      <c r="H8" s="5"/>
      <c r="I8" s="5"/>
    </row>
    <row r="9" spans="1:9" ht="34.5" customHeight="1">
      <c r="A9" s="45" t="s">
        <v>48</v>
      </c>
      <c r="B9" s="41" t="s">
        <v>74</v>
      </c>
      <c r="C9" s="19" t="s">
        <v>67</v>
      </c>
      <c r="D9" s="5"/>
      <c r="E9" s="5"/>
      <c r="F9" s="5"/>
      <c r="G9" s="5"/>
      <c r="H9" s="5"/>
      <c r="I9" s="5"/>
    </row>
    <row r="10" spans="1:9" ht="30.75" customHeight="1">
      <c r="A10" s="45" t="s">
        <v>37</v>
      </c>
      <c r="B10" s="41">
        <v>86</v>
      </c>
      <c r="C10" s="19" t="s">
        <v>55</v>
      </c>
      <c r="D10" s="5"/>
      <c r="E10" s="5"/>
      <c r="F10" s="5"/>
      <c r="G10" s="5"/>
      <c r="H10" s="5"/>
      <c r="I10" s="5"/>
    </row>
    <row r="11" spans="1:9" ht="30.75" customHeight="1">
      <c r="A11" s="45" t="s">
        <v>38</v>
      </c>
      <c r="B11" s="41">
        <v>153</v>
      </c>
      <c r="C11" s="19" t="s">
        <v>55</v>
      </c>
      <c r="D11" s="5"/>
      <c r="E11" s="5"/>
      <c r="F11" s="5"/>
      <c r="G11" s="5"/>
      <c r="H11" s="5"/>
      <c r="I11" s="5"/>
    </row>
    <row r="12" spans="1:9" ht="30.75" customHeight="1">
      <c r="A12" s="45" t="s">
        <v>39</v>
      </c>
      <c r="B12" s="41">
        <v>930</v>
      </c>
      <c r="C12" s="19" t="s">
        <v>55</v>
      </c>
      <c r="D12" s="5"/>
      <c r="E12" s="5"/>
      <c r="F12" s="5"/>
      <c r="G12" s="5"/>
      <c r="H12" s="5"/>
      <c r="I12" s="5"/>
    </row>
    <row r="13" spans="1:9" ht="30.75" customHeight="1">
      <c r="A13" s="45" t="s">
        <v>40</v>
      </c>
      <c r="B13" s="41">
        <v>0</v>
      </c>
      <c r="C13" s="19" t="s">
        <v>55</v>
      </c>
      <c r="D13" s="5"/>
      <c r="E13" s="5"/>
      <c r="F13" s="5"/>
      <c r="G13" s="5"/>
      <c r="H13" s="5"/>
      <c r="I13" s="5"/>
    </row>
    <row r="14" spans="1:9" ht="30.75" customHeight="1" thickBot="1">
      <c r="A14" s="45" t="s">
        <v>49</v>
      </c>
      <c r="B14" s="41"/>
      <c r="C14" s="19" t="s">
        <v>61</v>
      </c>
      <c r="D14" s="5"/>
      <c r="E14" s="5"/>
      <c r="F14" s="50"/>
      <c r="G14" s="50"/>
      <c r="H14" s="50"/>
      <c r="I14" s="50"/>
    </row>
    <row r="15" spans="1:9" ht="30" customHeight="1" thickBot="1">
      <c r="A15" s="82" t="s">
        <v>107</v>
      </c>
      <c r="B15" s="83"/>
      <c r="C15" s="83"/>
      <c r="D15" s="83"/>
      <c r="E15" s="84"/>
      <c r="F15" s="51"/>
      <c r="G15" s="51"/>
      <c r="H15" s="51"/>
      <c r="I15" s="51"/>
    </row>
    <row r="16" spans="1:9" ht="28.5" customHeight="1" thickBot="1">
      <c r="A16" s="82" t="s">
        <v>108</v>
      </c>
      <c r="B16" s="83"/>
      <c r="C16" s="83"/>
      <c r="D16" s="83"/>
      <c r="E16" s="84"/>
      <c r="F16" s="51"/>
      <c r="G16" s="51"/>
      <c r="H16" s="51"/>
      <c r="I16" s="51"/>
    </row>
    <row r="17" spans="1:9" ht="23.25" customHeight="1" thickBot="1">
      <c r="A17" s="82" t="s">
        <v>81</v>
      </c>
      <c r="B17" s="83"/>
      <c r="C17" s="83"/>
      <c r="D17" s="83"/>
      <c r="E17" s="84"/>
      <c r="F17" s="51"/>
      <c r="G17" s="51"/>
      <c r="H17" s="51"/>
      <c r="I17" s="51"/>
    </row>
    <row r="18" spans="8:9" ht="12.75">
      <c r="H18" s="49"/>
      <c r="I18" s="49"/>
    </row>
    <row r="19" spans="8:9" ht="12.75">
      <c r="H19" s="49"/>
      <c r="I19" s="49"/>
    </row>
    <row r="20" spans="1:9" ht="12.75">
      <c r="A20" s="48" t="s">
        <v>41</v>
      </c>
      <c r="H20" s="49"/>
      <c r="I20" s="49"/>
    </row>
    <row r="21" spans="1:9" ht="21.75" customHeight="1">
      <c r="A21" s="80" t="s">
        <v>95</v>
      </c>
      <c r="B21" s="80"/>
      <c r="C21" s="80"/>
      <c r="D21" s="80"/>
      <c r="E21" s="80"/>
      <c r="H21" s="49"/>
      <c r="I21" s="49"/>
    </row>
    <row r="22" spans="1:9" ht="23.25" customHeight="1">
      <c r="A22" s="81" t="s">
        <v>96</v>
      </c>
      <c r="B22" s="81"/>
      <c r="C22" s="81"/>
      <c r="D22" s="81"/>
      <c r="E22" s="81"/>
      <c r="H22" s="49"/>
      <c r="I22" s="49"/>
    </row>
  </sheetData>
  <sheetProtection/>
  <mergeCells count="8">
    <mergeCell ref="A22:E22"/>
    <mergeCell ref="A1:D1"/>
    <mergeCell ref="A2:D2"/>
    <mergeCell ref="A3:D3"/>
    <mergeCell ref="A17:E17"/>
    <mergeCell ref="A16:E16"/>
    <mergeCell ref="A15:E15"/>
    <mergeCell ref="A21:E21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H1">
      <selection activeCell="R8" sqref="R8"/>
    </sheetView>
  </sheetViews>
  <sheetFormatPr defaultColWidth="9.140625" defaultRowHeight="12.75"/>
  <cols>
    <col min="1" max="1" width="29.7109375" style="0" customWidth="1"/>
    <col min="2" max="2" width="16.7109375" style="0" customWidth="1"/>
    <col min="4" max="4" width="13.00390625" style="0" customWidth="1"/>
    <col min="6" max="6" width="17.00390625" style="0" customWidth="1"/>
    <col min="7" max="7" width="15.140625" style="0" customWidth="1"/>
    <col min="8" max="8" width="15.421875" style="0" customWidth="1"/>
    <col min="9" max="9" width="15.57421875" style="0" customWidth="1"/>
  </cols>
  <sheetData>
    <row r="1" spans="1:4" ht="15">
      <c r="A1" s="70" t="s">
        <v>33</v>
      </c>
      <c r="B1" s="70"/>
      <c r="C1" s="70"/>
      <c r="D1" s="70"/>
    </row>
    <row r="2" spans="1:4" ht="26.25">
      <c r="A2" s="71" t="s">
        <v>22</v>
      </c>
      <c r="B2" s="71"/>
      <c r="C2" s="71"/>
      <c r="D2" s="71"/>
    </row>
    <row r="3" spans="1:4" ht="14.25">
      <c r="A3" s="72" t="s">
        <v>23</v>
      </c>
      <c r="B3" s="72"/>
      <c r="C3" s="72"/>
      <c r="D3" s="72"/>
    </row>
    <row r="5" spans="1:4" ht="20.25">
      <c r="A5" s="25" t="s">
        <v>64</v>
      </c>
      <c r="B5" s="3"/>
      <c r="C5" s="3"/>
      <c r="D5" s="3"/>
    </row>
    <row r="7" spans="2:9" ht="51">
      <c r="B7" s="42" t="s">
        <v>46</v>
      </c>
      <c r="C7" s="35" t="s">
        <v>54</v>
      </c>
      <c r="D7" s="8" t="s">
        <v>69</v>
      </c>
      <c r="E7" s="22" t="s">
        <v>2</v>
      </c>
      <c r="F7" s="9" t="s">
        <v>109</v>
      </c>
      <c r="G7" s="9" t="s">
        <v>110</v>
      </c>
      <c r="H7" s="9" t="s">
        <v>111</v>
      </c>
      <c r="I7" s="9" t="s">
        <v>112</v>
      </c>
    </row>
    <row r="8" spans="1:9" ht="30" customHeight="1">
      <c r="A8" s="45" t="s">
        <v>58</v>
      </c>
      <c r="B8" s="43">
        <v>4046</v>
      </c>
      <c r="C8" s="19" t="s">
        <v>55</v>
      </c>
      <c r="D8" s="5"/>
      <c r="E8" s="5"/>
      <c r="F8" s="5"/>
      <c r="G8" s="5"/>
      <c r="H8" s="5"/>
      <c r="I8" s="5"/>
    </row>
    <row r="9" spans="1:9" ht="33.75">
      <c r="A9" s="45" t="s">
        <v>48</v>
      </c>
      <c r="B9" s="43" t="s">
        <v>75</v>
      </c>
      <c r="C9" s="19" t="s">
        <v>67</v>
      </c>
      <c r="D9" s="5"/>
      <c r="E9" s="5"/>
      <c r="F9" s="5"/>
      <c r="G9" s="5"/>
      <c r="H9" s="5"/>
      <c r="I9" s="5"/>
    </row>
    <row r="10" spans="1:9" ht="33" customHeight="1">
      <c r="A10" s="45" t="s">
        <v>37</v>
      </c>
      <c r="B10" s="43">
        <v>0</v>
      </c>
      <c r="C10" s="19" t="s">
        <v>55</v>
      </c>
      <c r="D10" s="5"/>
      <c r="E10" s="5"/>
      <c r="F10" s="5"/>
      <c r="G10" s="5"/>
      <c r="H10" s="5"/>
      <c r="I10" s="5"/>
    </row>
    <row r="11" spans="1:9" ht="33" customHeight="1">
      <c r="A11" s="45" t="s">
        <v>38</v>
      </c>
      <c r="B11" s="43">
        <v>0</v>
      </c>
      <c r="C11" s="19" t="s">
        <v>55</v>
      </c>
      <c r="D11" s="5"/>
      <c r="E11" s="5"/>
      <c r="F11" s="5"/>
      <c r="G11" s="5"/>
      <c r="H11" s="5"/>
      <c r="I11" s="5"/>
    </row>
    <row r="12" spans="1:9" ht="33" customHeight="1">
      <c r="A12" s="45" t="s">
        <v>39</v>
      </c>
      <c r="B12" s="43">
        <v>0</v>
      </c>
      <c r="C12" s="19" t="s">
        <v>55</v>
      </c>
      <c r="D12" s="5"/>
      <c r="E12" s="5"/>
      <c r="F12" s="5"/>
      <c r="G12" s="5"/>
      <c r="H12" s="5"/>
      <c r="I12" s="5"/>
    </row>
    <row r="13" spans="1:9" ht="33" customHeight="1">
      <c r="A13" s="45" t="s">
        <v>40</v>
      </c>
      <c r="B13" s="43">
        <v>0</v>
      </c>
      <c r="C13" s="19" t="s">
        <v>55</v>
      </c>
      <c r="D13" s="5"/>
      <c r="E13" s="5"/>
      <c r="F13" s="5"/>
      <c r="G13" s="5"/>
      <c r="H13" s="5"/>
      <c r="I13" s="5"/>
    </row>
    <row r="14" spans="1:9" ht="25.5" customHeight="1" thickBot="1">
      <c r="A14" s="45" t="s">
        <v>49</v>
      </c>
      <c r="B14" s="43"/>
      <c r="C14" s="19" t="s">
        <v>61</v>
      </c>
      <c r="D14" s="5"/>
      <c r="E14" s="5"/>
      <c r="F14" s="50"/>
      <c r="G14" s="50"/>
      <c r="H14" s="50"/>
      <c r="I14" s="50"/>
    </row>
    <row r="15" spans="1:9" ht="28.5" customHeight="1" thickBot="1">
      <c r="A15" s="82" t="s">
        <v>113</v>
      </c>
      <c r="B15" s="83"/>
      <c r="C15" s="83"/>
      <c r="D15" s="83"/>
      <c r="E15" s="84"/>
      <c r="F15" s="51"/>
      <c r="G15" s="51"/>
      <c r="H15" s="51"/>
      <c r="I15" s="51"/>
    </row>
    <row r="16" spans="1:9" ht="27.75" customHeight="1" thickBot="1">
      <c r="A16" s="82" t="s">
        <v>114</v>
      </c>
      <c r="B16" s="83"/>
      <c r="C16" s="83"/>
      <c r="D16" s="83"/>
      <c r="E16" s="84"/>
      <c r="F16" s="51"/>
      <c r="G16" s="51"/>
      <c r="H16" s="51"/>
      <c r="I16" s="51"/>
    </row>
    <row r="17" spans="1:9" ht="29.25" customHeight="1" thickBot="1">
      <c r="A17" s="82" t="s">
        <v>82</v>
      </c>
      <c r="B17" s="83"/>
      <c r="C17" s="83"/>
      <c r="D17" s="83"/>
      <c r="E17" s="84"/>
      <c r="F17" s="51"/>
      <c r="G17" s="51"/>
      <c r="H17" s="51"/>
      <c r="I17" s="51"/>
    </row>
    <row r="18" ht="15" customHeight="1"/>
    <row r="20" ht="12.75">
      <c r="A20" s="48" t="s">
        <v>41</v>
      </c>
    </row>
    <row r="21" spans="1:5" ht="24.75" customHeight="1">
      <c r="A21" s="80" t="s">
        <v>95</v>
      </c>
      <c r="B21" s="80"/>
      <c r="C21" s="80"/>
      <c r="D21" s="80"/>
      <c r="E21" s="80"/>
    </row>
    <row r="22" spans="1:5" ht="30.75" customHeight="1">
      <c r="A22" s="81" t="s">
        <v>96</v>
      </c>
      <c r="B22" s="81"/>
      <c r="C22" s="81"/>
      <c r="D22" s="81"/>
      <c r="E22" s="81"/>
    </row>
  </sheetData>
  <sheetProtection/>
  <mergeCells count="8">
    <mergeCell ref="A22:E22"/>
    <mergeCell ref="A1:D1"/>
    <mergeCell ref="A2:D2"/>
    <mergeCell ref="A3:D3"/>
    <mergeCell ref="A17:E17"/>
    <mergeCell ref="A16:E16"/>
    <mergeCell ref="A15:E15"/>
    <mergeCell ref="A21:E21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Mingardi</cp:lastModifiedBy>
  <cp:lastPrinted>2017-06-26T09:43:18Z</cp:lastPrinted>
  <dcterms:created xsi:type="dcterms:W3CDTF">2008-02-05T09:06:41Z</dcterms:created>
  <dcterms:modified xsi:type="dcterms:W3CDTF">2017-06-26T09:44:22Z</dcterms:modified>
  <cp:category/>
  <cp:version/>
  <cp:contentType/>
  <cp:contentStatus/>
</cp:coreProperties>
</file>