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R" sheetId="1" r:id="rId1"/>
  </sheets>
  <definedNames>
    <definedName name="_xlnm.Print_Area" localSheetId="0">'DR'!$A$1:$I$49</definedName>
  </definedNames>
  <calcPr fullCalcOnLoad="1"/>
</workbook>
</file>

<file path=xl/sharedStrings.xml><?xml version="1.0" encoding="utf-8"?>
<sst xmlns="http://schemas.openxmlformats.org/spreadsheetml/2006/main" count="80" uniqueCount="52">
  <si>
    <t>Allegato E - Offerta Economica</t>
  </si>
  <si>
    <t>Compilazione scheda offerta</t>
  </si>
  <si>
    <t>Sezione 1</t>
  </si>
  <si>
    <t>La valutazione economica viene effettuata sullo sconto percentuale dall'importo posto a base d'asta (SCONTO % OFFERTA) della somma delle configurazioni dettagliate nel punto E1 (TOTALE E1)</t>
  </si>
  <si>
    <t xml:space="preserve">Punteggio
(Offerta i-esima) </t>
  </si>
  <si>
    <t>=</t>
  </si>
  <si>
    <t xml:space="preserve">sconto % offerta i-esima </t>
  </si>
  <si>
    <t>X</t>
  </si>
  <si>
    <t>sconto % massimo</t>
  </si>
  <si>
    <t>Qualora uno dei dispositivi richiesti fosse registrato con più numeri di repertorio, è obbligatori inserite ulteriori righe in corrispondenza della stessa "posizione" (Pos.), compilandole in ogni campo (codice, descrizione repertorio, prezzo…)</t>
  </si>
  <si>
    <t>Sezione 2</t>
  </si>
  <si>
    <t>La valutazione economica della manutenzione viene effettuata sulla base del canone annuo delle due diagnostiche digitali per il numero di mesi post-garanzia fino a 96 mesi (TOTALE E2) 
 - il costo annio del contratto  FULL RISK non potrà essere superiore all' 8% del prezzo finale della configurazione offerta.</t>
  </si>
  <si>
    <t>offerta i-esima = [canone full risk annuo * (96- mesi garanzia) ]*2</t>
  </si>
  <si>
    <t xml:space="preserve">offerta min  </t>
  </si>
  <si>
    <t>Offerta (i-esima)</t>
  </si>
  <si>
    <t xml:space="preserve">Allegato E - Offerta Economica </t>
  </si>
  <si>
    <t>Qualora uno dei dispositivi richiesti fosse registrato con più numeri di repertorio, è obbligatorio inserire ulteriori righe in corrispondenza della stessa "posizione" (Pos.), compilandole in ogni campo (codice, descrizione repertorio, prezzo…)</t>
  </si>
  <si>
    <t>E</t>
  </si>
  <si>
    <t>Pos.</t>
  </si>
  <si>
    <t>CND</t>
  </si>
  <si>
    <t>Repertorio</t>
  </si>
  <si>
    <t>Codice catalogo fabbricante</t>
  </si>
  <si>
    <t>prezzo unitario  (€)</t>
  </si>
  <si>
    <t>q.tà</t>
  </si>
  <si>
    <t>Prezzo totale (€)</t>
  </si>
  <si>
    <t>1.</t>
  </si>
  <si>
    <t>DIAGNOSTICA DIGITALE DIRETTA OSPEDALE MAGGIORE</t>
  </si>
  <si>
    <t>DIAGNOSTICA DIGITALE DIRETTA OSPEDALES.GIOVANNI IN PERSICETO</t>
  </si>
  <si>
    <t>la quotazione include quanto richiesto all'art.9, l'installazione, gli oneri per la sicurezza legati all'installazione (€  2.105,00) non soggetti a ribasso, le attività necessarie per il collaudo, l'addestramento e l'assistenza tecnica per il periodo di garanzia proposto.
Per il sistema di S.Giovanni in Persiceto include anche lo smontaggio e smaltimento della diagnostica esistente</t>
  </si>
  <si>
    <t>IMPORTO MASSIMO 
€ 340.000 IVA esclusa</t>
  </si>
  <si>
    <t xml:space="preserve">TOTALE E1 </t>
  </si>
  <si>
    <t>-</t>
  </si>
  <si>
    <t>sconto da importo massimo</t>
  </si>
  <si>
    <t>SCONTO % OFFERTA (da riportare sul Portale)</t>
  </si>
  <si>
    <t>H</t>
  </si>
  <si>
    <t>mesi garanzia
(minimo 24 mesi)</t>
  </si>
  <si>
    <t>canone mensile (euro)</t>
  </si>
  <si>
    <t>mesi oltre garanzia fino a 96 mesi</t>
  </si>
  <si>
    <t xml:space="preserve">Contratto Full Risk OMNICOMPRENSIVO
</t>
  </si>
  <si>
    <t>canone annuo (euro)</t>
  </si>
  <si>
    <t xml:space="preserve"> </t>
  </si>
  <si>
    <t>costo canone fino a 96 mesi  (€)
[D x E]</t>
  </si>
  <si>
    <t>2.</t>
  </si>
  <si>
    <t>1</t>
  </si>
  <si>
    <t>canone Full RISK diagnostica Ospedale Maggiore</t>
  </si>
  <si>
    <t>2</t>
  </si>
  <si>
    <t>canone Full RISK diagnostica Ospedale S.Giovanni in Persiceto</t>
  </si>
  <si>
    <t>IMPORTO MASSIMO 
8% valore offerta</t>
  </si>
  <si>
    <t xml:space="preserve">TOTALE E2 </t>
  </si>
  <si>
    <t>Sezione 3</t>
  </si>
  <si>
    <t>elenco opzioni/accessori disponibili e non inclusi nell'offerta di cui alla sezione E1</t>
  </si>
  <si>
    <t>3.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</si>
</sst>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&quot;€ &quot;* #,##0.00_-;&quot;-€ &quot;* #,##0.00_-;_-&quot;€ &quot;* \-??_-;_-@_-"/>
    <numFmt numFmtId="166" formatCode="H:MM"/>
    <numFmt numFmtId="167" formatCode="_-&quot;€ &quot;* #,##0.00_-;&quot;-€ &quot;* #,##0.00_-;_-&quot;€ &quot;* \-??_-;_-@_-"/>
    <numFmt numFmtId="168" formatCode="_-[$€-410]\ * #,##0.00_-;\-[$€-410]\ * #,##0.00_-;_-[$€-410]\ * \-??_-;_-@_-"/>
    <numFmt numFmtId="169" formatCode="0%"/>
    <numFmt numFmtId="170" formatCode="0.00%"/>
    <numFmt numFmtId="171" formatCode="0"/>
  </numFmts>
  <fonts count="10">
    <font>
      <sz val="10"/>
      <name val="Arial"/>
      <family val="2"/>
    </font>
    <font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2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  <xf numFmtId="165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1" fillId="0" borderId="0" xfId="0" applyFont="1" applyAlignment="1" applyProtection="1">
      <alignment vertical="top" wrapText="1"/>
      <protection locked="0"/>
    </xf>
    <xf numFmtId="164" fontId="2" fillId="0" borderId="0" xfId="0" applyFont="1" applyAlignment="1" applyProtection="1">
      <alignment horizontal="right" vertical="top"/>
      <protection locked="0"/>
    </xf>
    <xf numFmtId="164" fontId="2" fillId="0" borderId="0" xfId="0" applyFont="1" applyBorder="1" applyAlignment="1" applyProtection="1">
      <alignment horizontal="center" vertical="top" wrapText="1"/>
      <protection locked="0"/>
    </xf>
    <xf numFmtId="164" fontId="3" fillId="0" borderId="0" xfId="0" applyFont="1" applyAlignment="1" applyProtection="1">
      <alignment vertical="top" wrapText="1"/>
      <protection locked="0"/>
    </xf>
    <xf numFmtId="164" fontId="4" fillId="0" borderId="1" xfId="0" applyFont="1" applyBorder="1" applyAlignment="1" applyProtection="1">
      <alignment horizontal="left" vertical="top" wrapText="1"/>
      <protection locked="0"/>
    </xf>
    <xf numFmtId="164" fontId="3" fillId="0" borderId="2" xfId="0" applyFont="1" applyBorder="1" applyAlignment="1" applyProtection="1">
      <alignment horizontal="left" vertical="top" wrapText="1"/>
      <protection locked="0"/>
    </xf>
    <xf numFmtId="164" fontId="4" fillId="0" borderId="2" xfId="0" applyFont="1" applyBorder="1" applyAlignment="1" applyProtection="1">
      <alignment horizontal="left" vertical="top" wrapText="1"/>
      <protection locked="0"/>
    </xf>
    <xf numFmtId="164" fontId="3" fillId="0" borderId="3" xfId="0" applyFont="1" applyBorder="1" applyAlignment="1" applyProtection="1">
      <alignment horizontal="left" vertical="top" wrapText="1"/>
      <protection locked="0"/>
    </xf>
    <xf numFmtId="164" fontId="3" fillId="0" borderId="0" xfId="0" applyFont="1" applyBorder="1" applyAlignment="1" applyProtection="1">
      <alignment horizontal="left" vertical="top" wrapText="1"/>
      <protection locked="0"/>
    </xf>
    <xf numFmtId="164" fontId="3" fillId="0" borderId="4" xfId="0" applyFont="1" applyBorder="1" applyAlignment="1" applyProtection="1">
      <alignment horizontal="left" vertical="top" wrapText="1"/>
      <protection locked="0"/>
    </xf>
    <xf numFmtId="164" fontId="1" fillId="2" borderId="5" xfId="0" applyFont="1" applyFill="1" applyBorder="1" applyAlignment="1">
      <alignment horizontal="center" vertical="center" wrapText="1"/>
    </xf>
    <xf numFmtId="164" fontId="1" fillId="2" borderId="6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center"/>
    </xf>
    <xf numFmtId="164" fontId="6" fillId="2" borderId="8" xfId="0" applyFont="1" applyFill="1" applyBorder="1" applyAlignment="1">
      <alignment horizontal="center" vertical="center"/>
    </xf>
    <xf numFmtId="164" fontId="1" fillId="2" borderId="9" xfId="0" applyFont="1" applyFill="1" applyBorder="1" applyAlignment="1">
      <alignment horizontal="center"/>
    </xf>
    <xf numFmtId="164" fontId="1" fillId="0" borderId="3" xfId="0" applyFont="1" applyBorder="1" applyAlignment="1" applyProtection="1">
      <alignment vertical="top" wrapText="1"/>
      <protection locked="0"/>
    </xf>
    <xf numFmtId="164" fontId="1" fillId="0" borderId="0" xfId="0" applyFont="1" applyBorder="1" applyAlignment="1" applyProtection="1">
      <alignment vertical="top" wrapText="1"/>
      <protection locked="0"/>
    </xf>
    <xf numFmtId="164" fontId="1" fillId="0" borderId="4" xfId="0" applyFont="1" applyBorder="1" applyAlignment="1" applyProtection="1">
      <alignment vertical="top" wrapText="1"/>
      <protection locked="0"/>
    </xf>
    <xf numFmtId="164" fontId="4" fillId="0" borderId="10" xfId="0" applyFont="1" applyBorder="1" applyAlignment="1" applyProtection="1">
      <alignment horizontal="left" vertical="top" wrapText="1"/>
      <protection locked="0"/>
    </xf>
    <xf numFmtId="164" fontId="4" fillId="0" borderId="0" xfId="0" applyFont="1" applyAlignment="1" applyProtection="1">
      <alignment horizontal="left" vertical="top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1" fillId="0" borderId="10" xfId="0" applyFont="1" applyBorder="1" applyAlignment="1" applyProtection="1">
      <alignment horizontal="center" vertical="top" wrapText="1"/>
      <protection locked="0"/>
    </xf>
    <xf numFmtId="164" fontId="6" fillId="0" borderId="9" xfId="0" applyFont="1" applyBorder="1" applyAlignment="1" applyProtection="1">
      <alignment horizontal="right" vertical="top" wrapText="1"/>
      <protection locked="0"/>
    </xf>
    <xf numFmtId="164" fontId="7" fillId="0" borderId="0" xfId="0" applyFont="1" applyBorder="1" applyAlignment="1" applyProtection="1">
      <alignment horizontal="left" vertical="top" wrapText="1"/>
      <protection locked="0"/>
    </xf>
    <xf numFmtId="164" fontId="6" fillId="3" borderId="11" xfId="0" applyFont="1" applyFill="1" applyBorder="1" applyAlignment="1" applyProtection="1">
      <alignment vertical="top" wrapText="1"/>
      <protection locked="0"/>
    </xf>
    <xf numFmtId="164" fontId="8" fillId="3" borderId="11" xfId="0" applyFont="1" applyFill="1" applyBorder="1" applyAlignment="1" applyProtection="1">
      <alignment vertical="top" wrapText="1"/>
      <protection locked="0"/>
    </xf>
    <xf numFmtId="166" fontId="1" fillId="0" borderId="11" xfId="0" applyNumberFormat="1" applyFont="1" applyBorder="1" applyAlignment="1" applyProtection="1">
      <alignment vertical="top" wrapText="1"/>
      <protection locked="0"/>
    </xf>
    <xf numFmtId="164" fontId="1" fillId="0" borderId="11" xfId="0" applyNumberFormat="1" applyFont="1" applyBorder="1" applyAlignment="1" applyProtection="1">
      <alignment horizontal="left" vertical="top" wrapText="1"/>
      <protection locked="0"/>
    </xf>
    <xf numFmtId="164" fontId="6" fillId="0" borderId="11" xfId="0" applyFont="1" applyBorder="1" applyAlignment="1" applyProtection="1">
      <alignment vertical="top" wrapText="1"/>
      <protection locked="0"/>
    </xf>
    <xf numFmtId="164" fontId="1" fillId="0" borderId="11" xfId="0" applyFont="1" applyBorder="1" applyAlignment="1" applyProtection="1">
      <alignment vertical="top" wrapText="1"/>
      <protection locked="0"/>
    </xf>
    <xf numFmtId="168" fontId="0" fillId="0" borderId="11" xfId="17" applyNumberFormat="1" applyFill="1" applyBorder="1" applyAlignment="1" applyProtection="1">
      <alignment vertical="top" wrapText="1"/>
      <protection locked="0"/>
    </xf>
    <xf numFmtId="164" fontId="1" fillId="0" borderId="12" xfId="0" applyFont="1" applyBorder="1" applyAlignment="1" applyProtection="1">
      <alignment horizontal="justify" vertical="top" wrapText="1"/>
      <protection locked="0"/>
    </xf>
    <xf numFmtId="164" fontId="6" fillId="4" borderId="11" xfId="0" applyFont="1" applyFill="1" applyBorder="1" applyAlignment="1" applyProtection="1">
      <alignment horizontal="center" vertical="center" wrapText="1"/>
      <protection locked="0"/>
    </xf>
    <xf numFmtId="164" fontId="6" fillId="4" borderId="13" xfId="0" applyFont="1" applyFill="1" applyBorder="1" applyAlignment="1" applyProtection="1">
      <alignment horizontal="left" vertical="center" wrapText="1"/>
      <protection locked="0"/>
    </xf>
    <xf numFmtId="168" fontId="1" fillId="4" borderId="11" xfId="0" applyNumberFormat="1" applyFont="1" applyFill="1" applyBorder="1" applyAlignment="1" applyProtection="1">
      <alignment vertical="top" wrapText="1"/>
      <protection locked="0"/>
    </xf>
    <xf numFmtId="168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68" fontId="6" fillId="4" borderId="13" xfId="0" applyNumberFormat="1" applyFont="1" applyFill="1" applyBorder="1" applyAlignment="1" applyProtection="1">
      <alignment horizontal="left" vertical="center" wrapText="1"/>
      <protection locked="0"/>
    </xf>
    <xf numFmtId="168" fontId="1" fillId="4" borderId="12" xfId="0" applyNumberFormat="1" applyFont="1" applyFill="1" applyBorder="1" applyAlignment="1" applyProtection="1">
      <alignment vertical="top" wrapText="1"/>
      <protection locked="0"/>
    </xf>
    <xf numFmtId="170" fontId="0" fillId="2" borderId="14" xfId="19" applyNumberFormat="1" applyFill="1" applyBorder="1" applyAlignment="1" applyProtection="1">
      <alignment vertical="top" wrapText="1"/>
      <protection locked="0"/>
    </xf>
    <xf numFmtId="164" fontId="6" fillId="4" borderId="15" xfId="0" applyFont="1" applyFill="1" applyBorder="1" applyAlignment="1" applyProtection="1">
      <alignment horizontal="center" vertical="center" wrapText="1"/>
      <protection locked="0"/>
    </xf>
    <xf numFmtId="164" fontId="6" fillId="3" borderId="11" xfId="0" applyFont="1" applyFill="1" applyBorder="1" applyAlignment="1" applyProtection="1">
      <alignment vertical="center" wrapText="1"/>
      <protection locked="0"/>
    </xf>
    <xf numFmtId="166" fontId="6" fillId="3" borderId="16" xfId="0" applyNumberFormat="1" applyFont="1" applyFill="1" applyBorder="1" applyAlignment="1" applyProtection="1">
      <alignment vertical="center" wrapText="1"/>
      <protection locked="0"/>
    </xf>
    <xf numFmtId="164" fontId="9" fillId="3" borderId="11" xfId="0" applyFont="1" applyFill="1" applyBorder="1" applyAlignment="1" applyProtection="1">
      <alignment vertical="top" wrapText="1"/>
      <protection locked="0"/>
    </xf>
    <xf numFmtId="164" fontId="6" fillId="3" borderId="12" xfId="0" applyFont="1" applyFill="1" applyBorder="1" applyAlignment="1" applyProtection="1">
      <alignment vertical="center" wrapText="1"/>
      <protection locked="0"/>
    </xf>
    <xf numFmtId="171" fontId="1" fillId="5" borderId="11" xfId="0" applyNumberFormat="1" applyFont="1" applyFill="1" applyBorder="1" applyAlignment="1" applyProtection="1">
      <alignment vertical="top" wrapText="1"/>
      <protection locked="0"/>
    </xf>
    <xf numFmtId="165" fontId="0" fillId="5" borderId="11" xfId="17" applyFill="1" applyBorder="1" applyAlignment="1" applyProtection="1">
      <alignment vertical="top" wrapText="1"/>
      <protection locked="0"/>
    </xf>
    <xf numFmtId="164" fontId="1" fillId="0" borderId="13" xfId="0" applyFont="1" applyBorder="1" applyAlignment="1" applyProtection="1">
      <alignment vertical="top" wrapText="1"/>
      <protection locked="0"/>
    </xf>
    <xf numFmtId="166" fontId="1" fillId="5" borderId="11" xfId="0" applyNumberFormat="1" applyFont="1" applyFill="1" applyBorder="1" applyAlignment="1" applyProtection="1">
      <alignment vertical="center" wrapText="1"/>
      <protection locked="0"/>
    </xf>
    <xf numFmtId="171" fontId="1" fillId="6" borderId="17" xfId="0" applyNumberFormat="1" applyFont="1" applyFill="1" applyBorder="1" applyAlignment="1" applyProtection="1">
      <alignment vertical="top" wrapText="1"/>
      <protection locked="0"/>
    </xf>
    <xf numFmtId="165" fontId="0" fillId="0" borderId="11" xfId="17" applyFill="1" applyBorder="1" applyAlignment="1" applyProtection="1">
      <alignment vertical="top" wrapText="1"/>
      <protection locked="0"/>
    </xf>
    <xf numFmtId="164" fontId="6" fillId="4" borderId="18" xfId="0" applyFont="1" applyFill="1" applyBorder="1" applyAlignment="1" applyProtection="1">
      <alignment horizontal="left" vertical="center" wrapText="1"/>
      <protection locked="0"/>
    </xf>
    <xf numFmtId="165" fontId="1" fillId="2" borderId="14" xfId="0" applyNumberFormat="1" applyFont="1" applyFill="1" applyBorder="1" applyAlignment="1" applyProtection="1">
      <alignment vertical="top" wrapText="1"/>
      <protection locked="0"/>
    </xf>
    <xf numFmtId="164" fontId="1" fillId="0" borderId="11" xfId="0" applyNumberFormat="1" applyFont="1" applyFill="1" applyBorder="1" applyAlignment="1" applyProtection="1">
      <alignment horizontal="left" vertical="top" wrapText="1"/>
      <protection locked="0"/>
    </xf>
    <xf numFmtId="164" fontId="1" fillId="0" borderId="11" xfId="0" applyFont="1" applyFill="1" applyBorder="1" applyAlignment="1" applyProtection="1">
      <alignment vertical="top" wrapText="1"/>
      <protection locked="0"/>
    </xf>
    <xf numFmtId="164" fontId="6" fillId="0" borderId="11" xfId="0" applyFont="1" applyFill="1" applyBorder="1" applyAlignment="1" applyProtection="1">
      <alignment vertical="top" wrapText="1"/>
      <protection locked="0"/>
    </xf>
    <xf numFmtId="164" fontId="8" fillId="0" borderId="11" xfId="0" applyFont="1" applyFill="1" applyBorder="1" applyAlignment="1" applyProtection="1">
      <alignment vertical="top" wrapText="1"/>
      <protection locked="0"/>
    </xf>
    <xf numFmtId="164" fontId="6" fillId="0" borderId="11" xfId="0" applyFont="1" applyBorder="1" applyAlignment="1" applyProtection="1">
      <alignment horizontal="center" vertical="top" wrapText="1"/>
      <protection locked="0"/>
    </xf>
    <xf numFmtId="164" fontId="1" fillId="0" borderId="0" xfId="0" applyFont="1" applyFill="1" applyAlignment="1" applyProtection="1">
      <alignment vertical="top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showGridLines="0" tabSelected="1" zoomScaleSheetLayoutView="85" workbookViewId="0" topLeftCell="A16">
      <selection activeCell="K32" sqref="K32"/>
    </sheetView>
  </sheetViews>
  <sheetFormatPr defaultColWidth="9.140625" defaultRowHeight="12.75"/>
  <cols>
    <col min="1" max="1" width="4.28125" style="1" customWidth="1"/>
    <col min="2" max="2" width="5.140625" style="1" customWidth="1"/>
    <col min="3" max="3" width="14.8515625" style="1" customWidth="1"/>
    <col min="4" max="4" width="20.28125" style="1" customWidth="1"/>
    <col min="5" max="5" width="16.421875" style="1" customWidth="1"/>
    <col min="6" max="6" width="58.8515625" style="1" customWidth="1"/>
    <col min="7" max="7" width="19.7109375" style="1" customWidth="1"/>
    <col min="8" max="8" width="5.8515625" style="1" customWidth="1"/>
    <col min="9" max="9" width="19.57421875" style="1" customWidth="1"/>
    <col min="10" max="10" width="9.140625" style="1" customWidth="1"/>
    <col min="11" max="11" width="20.00390625" style="1" customWidth="1"/>
    <col min="12" max="16384" width="9.140625" style="1" customWidth="1"/>
  </cols>
  <sheetData>
    <row r="2" ht="21">
      <c r="I2" s="2" t="s">
        <v>0</v>
      </c>
    </row>
    <row r="4" spans="1:9" s="4" customFormat="1" ht="27" customHeight="1">
      <c r="A4" s="3" t="s">
        <v>1</v>
      </c>
      <c r="B4" s="3"/>
      <c r="C4" s="3"/>
      <c r="D4" s="3"/>
      <c r="E4" s="3"/>
      <c r="F4" s="3"/>
      <c r="G4" s="3"/>
      <c r="H4" s="3"/>
      <c r="I4" s="3"/>
    </row>
    <row r="5" spans="1:9" s="4" customFormat="1" ht="27" customHeight="1">
      <c r="A5" s="5" t="s">
        <v>2</v>
      </c>
      <c r="B5" s="5"/>
      <c r="C5" s="5"/>
      <c r="D5" s="5"/>
      <c r="E5" s="5"/>
      <c r="F5" s="5"/>
      <c r="G5" s="5"/>
      <c r="H5" s="5"/>
      <c r="I5" s="5"/>
    </row>
    <row r="6" spans="1:9" ht="43.5" customHeight="1">
      <c r="A6" s="6" t="s">
        <v>3</v>
      </c>
      <c r="B6" s="6"/>
      <c r="C6" s="6"/>
      <c r="D6" s="6"/>
      <c r="E6" s="6"/>
      <c r="F6" s="6"/>
      <c r="G6" s="6"/>
      <c r="H6" s="6"/>
      <c r="I6" s="6"/>
    </row>
    <row r="7" spans="1:9" ht="20.25" customHeight="1">
      <c r="A7" s="7"/>
      <c r="B7" s="7"/>
      <c r="C7" s="7"/>
      <c r="D7" s="7"/>
      <c r="E7" s="7"/>
      <c r="F7" s="7"/>
      <c r="G7" s="7"/>
      <c r="H7" s="7"/>
      <c r="I7" s="7"/>
    </row>
    <row r="8" spans="1:9" ht="16.5" customHeight="1">
      <c r="A8" s="8"/>
      <c r="B8" s="9"/>
      <c r="C8" s="9"/>
      <c r="D8" s="9"/>
      <c r="E8" s="9"/>
      <c r="F8" s="9"/>
      <c r="G8" s="9"/>
      <c r="H8" s="9"/>
      <c r="I8" s="10"/>
    </row>
    <row r="9" spans="1:9" ht="19.5" customHeight="1">
      <c r="A9" s="8"/>
      <c r="B9" s="9"/>
      <c r="C9" s="9"/>
      <c r="D9" s="11" t="s">
        <v>4</v>
      </c>
      <c r="E9" s="12" t="s">
        <v>5</v>
      </c>
      <c r="F9" s="13" t="s">
        <v>6</v>
      </c>
      <c r="G9" s="12" t="s">
        <v>7</v>
      </c>
      <c r="H9" s="14">
        <v>25</v>
      </c>
      <c r="I9" s="10"/>
    </row>
    <row r="10" spans="1:9" ht="17.25" customHeight="1">
      <c r="A10" s="8"/>
      <c r="B10" s="9"/>
      <c r="C10" s="9"/>
      <c r="D10" s="11"/>
      <c r="E10" s="12"/>
      <c r="F10" s="15" t="s">
        <v>8</v>
      </c>
      <c r="G10" s="12"/>
      <c r="H10" s="14"/>
      <c r="I10" s="10"/>
    </row>
    <row r="11" spans="1:9" ht="26.25" customHeight="1">
      <c r="A11" s="16"/>
      <c r="B11" s="17"/>
      <c r="C11" s="17"/>
      <c r="D11" s="17"/>
      <c r="E11" s="17"/>
      <c r="F11" s="17"/>
      <c r="G11" s="17"/>
      <c r="H11" s="17"/>
      <c r="I11" s="18"/>
    </row>
    <row r="12" spans="1:9" ht="44.25" customHeight="1">
      <c r="A12" s="19" t="s">
        <v>9</v>
      </c>
      <c r="B12" s="19"/>
      <c r="C12" s="19"/>
      <c r="D12" s="19"/>
      <c r="E12" s="19"/>
      <c r="F12" s="19"/>
      <c r="G12" s="19"/>
      <c r="H12" s="19"/>
      <c r="I12" s="19"/>
    </row>
    <row r="13" spans="1:9" ht="19.5" customHeight="1">
      <c r="A13" s="20"/>
      <c r="B13" s="20"/>
      <c r="C13" s="20"/>
      <c r="D13" s="20"/>
      <c r="E13" s="20"/>
      <c r="F13" s="20"/>
      <c r="G13" s="20"/>
      <c r="H13" s="20"/>
      <c r="I13" s="20"/>
    </row>
    <row r="14" spans="1:9" s="4" customFormat="1" ht="27" customHeight="1">
      <c r="A14" s="5" t="s">
        <v>10</v>
      </c>
      <c r="B14" s="5"/>
      <c r="C14" s="5"/>
      <c r="D14" s="5"/>
      <c r="E14" s="5"/>
      <c r="F14" s="5"/>
      <c r="G14" s="5"/>
      <c r="H14" s="5"/>
      <c r="I14" s="5"/>
    </row>
    <row r="15" spans="1:9" ht="64.5" customHeight="1">
      <c r="A15" s="6" t="s">
        <v>11</v>
      </c>
      <c r="B15" s="6"/>
      <c r="C15" s="6"/>
      <c r="D15" s="6"/>
      <c r="E15" s="6"/>
      <c r="F15" s="6"/>
      <c r="G15" s="6"/>
      <c r="H15" s="6"/>
      <c r="I15" s="6"/>
    </row>
    <row r="16" spans="1:9" ht="43.5" customHeight="1">
      <c r="A16" s="21" t="s">
        <v>12</v>
      </c>
      <c r="B16" s="21"/>
      <c r="C16" s="21"/>
      <c r="D16" s="21"/>
      <c r="E16" s="21"/>
      <c r="F16" s="21"/>
      <c r="G16" s="21"/>
      <c r="H16" s="21"/>
      <c r="I16" s="21"/>
    </row>
    <row r="17" spans="1:9" ht="20.25" customHeight="1">
      <c r="A17" s="8"/>
      <c r="B17" s="9"/>
      <c r="C17" s="9"/>
      <c r="D17" s="9"/>
      <c r="E17" s="9"/>
      <c r="F17" s="9"/>
      <c r="G17" s="9"/>
      <c r="H17" s="9"/>
      <c r="I17" s="10"/>
    </row>
    <row r="18" spans="1:9" ht="19.5" customHeight="1">
      <c r="A18" s="8"/>
      <c r="B18" s="9"/>
      <c r="C18" s="9"/>
      <c r="D18" s="11" t="s">
        <v>4</v>
      </c>
      <c r="E18" s="12" t="s">
        <v>5</v>
      </c>
      <c r="F18" s="13" t="s">
        <v>13</v>
      </c>
      <c r="G18" s="12" t="s">
        <v>7</v>
      </c>
      <c r="H18" s="14">
        <v>5</v>
      </c>
      <c r="I18" s="10"/>
    </row>
    <row r="19" spans="1:9" ht="17.25" customHeight="1">
      <c r="A19" s="8"/>
      <c r="B19" s="9"/>
      <c r="C19" s="9"/>
      <c r="D19" s="11"/>
      <c r="E19" s="12"/>
      <c r="F19" s="15" t="s">
        <v>14</v>
      </c>
      <c r="G19" s="12"/>
      <c r="H19" s="14"/>
      <c r="I19" s="10"/>
    </row>
    <row r="20" spans="1:9" ht="26.25" customHeight="1">
      <c r="A20" s="22"/>
      <c r="B20" s="22"/>
      <c r="C20" s="22"/>
      <c r="D20" s="22"/>
      <c r="E20" s="22"/>
      <c r="F20" s="22"/>
      <c r="G20" s="22"/>
      <c r="H20" s="22"/>
      <c r="I20" s="22"/>
    </row>
    <row r="21" ht="21">
      <c r="I21" s="2" t="s">
        <v>15</v>
      </c>
    </row>
    <row r="22" spans="1:9" ht="16.5" customHeight="1">
      <c r="A22" s="23" t="s">
        <v>2</v>
      </c>
      <c r="B22" s="23"/>
      <c r="C22" s="23"/>
      <c r="D22" s="23"/>
      <c r="E22" s="23"/>
      <c r="F22" s="23"/>
      <c r="G22" s="23"/>
      <c r="H22" s="23"/>
      <c r="I22" s="23"/>
    </row>
    <row r="23" spans="1:9" ht="36.75" customHeight="1">
      <c r="A23" s="24" t="s">
        <v>16</v>
      </c>
      <c r="B23" s="24"/>
      <c r="C23" s="24"/>
      <c r="D23" s="24"/>
      <c r="E23" s="24"/>
      <c r="F23" s="24"/>
      <c r="G23" s="24"/>
      <c r="H23" s="24"/>
      <c r="I23" s="24"/>
    </row>
    <row r="24" spans="1:9" ht="24.75" customHeight="1">
      <c r="A24" s="25" t="s">
        <v>17</v>
      </c>
      <c r="B24" s="25" t="s">
        <v>18</v>
      </c>
      <c r="C24" s="25" t="s">
        <v>19</v>
      </c>
      <c r="D24" s="25" t="s">
        <v>20</v>
      </c>
      <c r="E24" s="26" t="s">
        <v>21</v>
      </c>
      <c r="F24" s="25"/>
      <c r="G24" s="25" t="s">
        <v>22</v>
      </c>
      <c r="H24" s="25" t="s">
        <v>23</v>
      </c>
      <c r="I24" s="25" t="s">
        <v>24</v>
      </c>
    </row>
    <row r="25" spans="1:9" ht="15.75">
      <c r="A25" s="27" t="s">
        <v>25</v>
      </c>
      <c r="B25" s="28">
        <v>1</v>
      </c>
      <c r="C25" s="28"/>
      <c r="D25" s="28"/>
      <c r="E25" s="28"/>
      <c r="F25" s="29" t="s">
        <v>26</v>
      </c>
      <c r="G25" s="30"/>
      <c r="H25" s="30">
        <v>1</v>
      </c>
      <c r="I25" s="31"/>
    </row>
    <row r="26" spans="1:9" ht="15.75">
      <c r="A26" s="27"/>
      <c r="B26" s="28"/>
      <c r="C26" s="28"/>
      <c r="D26" s="28"/>
      <c r="E26" s="28"/>
      <c r="F26" s="29"/>
      <c r="G26" s="30"/>
      <c r="H26" s="30"/>
      <c r="I26" s="31"/>
    </row>
    <row r="27" spans="1:9" ht="31.5">
      <c r="A27" s="27" t="s">
        <v>25</v>
      </c>
      <c r="B27" s="28">
        <v>2</v>
      </c>
      <c r="C27" s="28"/>
      <c r="D27" s="28"/>
      <c r="E27" s="28"/>
      <c r="F27" s="29" t="s">
        <v>27</v>
      </c>
      <c r="G27" s="30"/>
      <c r="H27" s="30">
        <v>1</v>
      </c>
      <c r="I27" s="31"/>
    </row>
    <row r="28" spans="1:9" ht="15.75">
      <c r="A28" s="27"/>
      <c r="B28" s="28"/>
      <c r="C28" s="28"/>
      <c r="D28" s="28"/>
      <c r="E28" s="28"/>
      <c r="F28" s="29"/>
      <c r="G28" s="30"/>
      <c r="H28" s="30"/>
      <c r="I28" s="31"/>
    </row>
    <row r="29" spans="1:9" ht="58.5" customHeight="1">
      <c r="A29" s="32" t="s">
        <v>28</v>
      </c>
      <c r="B29" s="32"/>
      <c r="C29" s="32"/>
      <c r="D29" s="32"/>
      <c r="E29" s="32"/>
      <c r="F29" s="32"/>
      <c r="G29" s="32"/>
      <c r="H29" s="32"/>
      <c r="I29" s="32"/>
    </row>
    <row r="30" spans="1:9" ht="28.5" customHeight="1">
      <c r="A30" s="33" t="s">
        <v>29</v>
      </c>
      <c r="B30" s="33"/>
      <c r="C30" s="33"/>
      <c r="D30" s="33"/>
      <c r="E30" s="33"/>
      <c r="F30" s="34" t="s">
        <v>30</v>
      </c>
      <c r="G30" s="34"/>
      <c r="H30" s="34" t="s">
        <v>31</v>
      </c>
      <c r="I30" s="35">
        <v>0</v>
      </c>
    </row>
    <row r="31" spans="1:9" ht="28.5" customHeight="1">
      <c r="A31" s="36" t="s">
        <v>32</v>
      </c>
      <c r="B31" s="36"/>
      <c r="C31" s="36"/>
      <c r="D31" s="36"/>
      <c r="E31" s="36"/>
      <c r="F31" s="37">
        <v>340000</v>
      </c>
      <c r="G31" s="37"/>
      <c r="H31" s="37" t="s">
        <v>31</v>
      </c>
      <c r="I31" s="38">
        <f>F31-I30</f>
        <v>340000</v>
      </c>
    </row>
    <row r="32" spans="1:9" ht="28.5" customHeight="1">
      <c r="A32" s="36" t="s">
        <v>33</v>
      </c>
      <c r="B32" s="36"/>
      <c r="C32" s="36"/>
      <c r="D32" s="36"/>
      <c r="E32" s="36"/>
      <c r="F32" s="37">
        <f>340000-I31</f>
        <v>0</v>
      </c>
      <c r="G32" s="37"/>
      <c r="H32" s="37" t="s">
        <v>31</v>
      </c>
      <c r="I32" s="39">
        <f>I31/F31</f>
        <v>1</v>
      </c>
    </row>
    <row r="33" spans="1:9" ht="28.5" customHeight="1">
      <c r="A33" s="40"/>
      <c r="B33" s="40"/>
      <c r="C33" s="40"/>
      <c r="D33" s="40"/>
      <c r="E33" s="40"/>
      <c r="F33" s="40"/>
      <c r="G33" s="40"/>
      <c r="H33" s="40"/>
      <c r="I33" s="40"/>
    </row>
    <row r="34" ht="21.75">
      <c r="I34" s="2" t="s">
        <v>0</v>
      </c>
    </row>
    <row r="35" spans="1:9" ht="16.5" customHeight="1">
      <c r="A35" s="23" t="s">
        <v>10</v>
      </c>
      <c r="B35" s="23"/>
      <c r="C35" s="23"/>
      <c r="D35" s="23"/>
      <c r="E35" s="23"/>
      <c r="F35" s="23"/>
      <c r="G35" s="23"/>
      <c r="H35" s="23"/>
      <c r="I35" s="23"/>
    </row>
    <row r="36" spans="1:9" ht="46.5" customHeight="1">
      <c r="A36" s="25" t="s">
        <v>34</v>
      </c>
      <c r="B36" s="25" t="s">
        <v>18</v>
      </c>
      <c r="C36" s="41" t="s">
        <v>35</v>
      </c>
      <c r="D36" s="41" t="s">
        <v>36</v>
      </c>
      <c r="E36" s="42" t="s">
        <v>37</v>
      </c>
      <c r="F36" s="43" t="s">
        <v>38</v>
      </c>
      <c r="G36" s="44" t="s">
        <v>39</v>
      </c>
      <c r="H36" s="25" t="s">
        <v>40</v>
      </c>
      <c r="I36" s="25" t="s">
        <v>41</v>
      </c>
    </row>
    <row r="37" spans="1:9" ht="31.5" customHeight="1">
      <c r="A37" s="27" t="s">
        <v>42</v>
      </c>
      <c r="B37" s="27" t="s">
        <v>43</v>
      </c>
      <c r="C37" s="45">
        <v>24</v>
      </c>
      <c r="D37" s="46">
        <v>0</v>
      </c>
      <c r="E37" s="45">
        <f aca="true" t="shared" si="0" ref="E37:E38">96-C37</f>
        <v>72</v>
      </c>
      <c r="F37" s="47" t="s">
        <v>44</v>
      </c>
      <c r="G37" s="48"/>
      <c r="H37" s="49" t="s">
        <v>40</v>
      </c>
      <c r="I37" s="50">
        <f aca="true" t="shared" si="1" ref="I37:I38">D37*E37</f>
        <v>0</v>
      </c>
    </row>
    <row r="38" spans="1:9" ht="31.5" customHeight="1">
      <c r="A38" s="27" t="s">
        <v>42</v>
      </c>
      <c r="B38" s="27" t="s">
        <v>45</v>
      </c>
      <c r="C38" s="45">
        <v>24</v>
      </c>
      <c r="D38" s="46">
        <v>0</v>
      </c>
      <c r="E38" s="45">
        <f t="shared" si="0"/>
        <v>72</v>
      </c>
      <c r="F38" s="47" t="s">
        <v>46</v>
      </c>
      <c r="G38" s="48"/>
      <c r="H38" s="49" t="s">
        <v>40</v>
      </c>
      <c r="I38" s="50">
        <f t="shared" si="1"/>
        <v>0</v>
      </c>
    </row>
    <row r="39" spans="1:9" ht="28.5" customHeight="1">
      <c r="A39" s="33" t="s">
        <v>47</v>
      </c>
      <c r="B39" s="33"/>
      <c r="C39" s="33"/>
      <c r="D39" s="33"/>
      <c r="E39" s="33"/>
      <c r="F39" s="51" t="s">
        <v>48</v>
      </c>
      <c r="G39" s="51"/>
      <c r="H39" s="51" t="s">
        <v>31</v>
      </c>
      <c r="I39" s="52">
        <f>SUM(I37:I38)</f>
        <v>0</v>
      </c>
    </row>
    <row r="40" spans="1:9" ht="28.5" customHeight="1">
      <c r="A40" s="40"/>
      <c r="B40" s="40"/>
      <c r="C40" s="40"/>
      <c r="D40" s="40"/>
      <c r="E40" s="40"/>
      <c r="F40" s="40"/>
      <c r="G40" s="40"/>
      <c r="H40" s="40"/>
      <c r="I40" s="40"/>
    </row>
    <row r="41" ht="21">
      <c r="I41" s="2" t="s">
        <v>15</v>
      </c>
    </row>
    <row r="42" spans="1:9" ht="16.5" customHeight="1">
      <c r="A42" s="23" t="s">
        <v>49</v>
      </c>
      <c r="B42" s="23"/>
      <c r="C42" s="23"/>
      <c r="D42" s="23"/>
      <c r="E42" s="23"/>
      <c r="F42" s="23"/>
      <c r="G42" s="23"/>
      <c r="H42" s="23"/>
      <c r="I42" s="23"/>
    </row>
    <row r="43" spans="1:9" ht="35.25" customHeight="1">
      <c r="A43" s="25" t="s">
        <v>17</v>
      </c>
      <c r="B43" s="25" t="s">
        <v>18</v>
      </c>
      <c r="C43" s="25" t="s">
        <v>19</v>
      </c>
      <c r="D43" s="25" t="s">
        <v>20</v>
      </c>
      <c r="E43" s="26" t="s">
        <v>21</v>
      </c>
      <c r="F43" s="43" t="s">
        <v>50</v>
      </c>
      <c r="G43" s="25" t="s">
        <v>22</v>
      </c>
      <c r="H43" s="25" t="s">
        <v>23</v>
      </c>
      <c r="I43" s="25" t="s">
        <v>24</v>
      </c>
    </row>
    <row r="44" spans="1:9" ht="15.75">
      <c r="A44" s="27" t="s">
        <v>51</v>
      </c>
      <c r="B44" s="28">
        <v>1</v>
      </c>
      <c r="C44" s="53"/>
      <c r="D44" s="53"/>
      <c r="E44" s="53"/>
      <c r="F44" s="30"/>
      <c r="G44" s="54"/>
      <c r="H44" s="54">
        <v>1</v>
      </c>
      <c r="I44" s="30"/>
    </row>
    <row r="45" spans="1:9" ht="18" customHeight="1">
      <c r="A45" s="27" t="s">
        <v>51</v>
      </c>
      <c r="B45" s="28">
        <v>2</v>
      </c>
      <c r="C45" s="53"/>
      <c r="D45" s="53"/>
      <c r="E45" s="53"/>
      <c r="F45" s="30"/>
      <c r="G45" s="54"/>
      <c r="H45" s="54">
        <v>1</v>
      </c>
      <c r="I45" s="30"/>
    </row>
    <row r="46" spans="1:9" ht="32.25" customHeight="1">
      <c r="A46" s="27" t="s">
        <v>51</v>
      </c>
      <c r="B46" s="28">
        <v>3</v>
      </c>
      <c r="C46" s="53"/>
      <c r="D46" s="53"/>
      <c r="E46" s="53"/>
      <c r="F46" s="30"/>
      <c r="G46" s="54"/>
      <c r="H46" s="54">
        <v>1</v>
      </c>
      <c r="I46" s="30"/>
    </row>
    <row r="47" spans="1:9" s="58" customFormat="1" ht="14.25" customHeight="1">
      <c r="A47" s="27" t="s">
        <v>51</v>
      </c>
      <c r="B47" s="28">
        <v>4</v>
      </c>
      <c r="C47" s="55"/>
      <c r="D47" s="55"/>
      <c r="E47" s="56"/>
      <c r="F47" s="57"/>
      <c r="G47" s="55"/>
      <c r="H47" s="55"/>
      <c r="I47" s="55"/>
    </row>
    <row r="48" spans="1:9" ht="18.75" customHeight="1">
      <c r="A48" s="27" t="s">
        <v>51</v>
      </c>
      <c r="B48" s="28">
        <v>5</v>
      </c>
      <c r="C48" s="53"/>
      <c r="D48" s="53"/>
      <c r="E48" s="53"/>
      <c r="F48" s="30"/>
      <c r="G48" s="54"/>
      <c r="H48" s="54">
        <v>1</v>
      </c>
      <c r="I48" s="30"/>
    </row>
    <row r="49" spans="1:9" ht="33" customHeight="1">
      <c r="A49" s="27" t="s">
        <v>51</v>
      </c>
      <c r="B49" s="28">
        <v>6</v>
      </c>
      <c r="C49" s="53"/>
      <c r="D49" s="53"/>
      <c r="E49" s="53"/>
      <c r="F49" s="30"/>
      <c r="G49" s="54"/>
      <c r="H49" s="54">
        <v>1</v>
      </c>
      <c r="I49" s="30"/>
    </row>
  </sheetData>
  <sheetProtection selectLockedCells="1" selectUnlockedCells="1"/>
  <mergeCells count="32">
    <mergeCell ref="A4:I4"/>
    <mergeCell ref="A5:I5"/>
    <mergeCell ref="A6:I6"/>
    <mergeCell ref="A7:I7"/>
    <mergeCell ref="D9:D10"/>
    <mergeCell ref="E9:E10"/>
    <mergeCell ref="G9:G10"/>
    <mergeCell ref="H9:H10"/>
    <mergeCell ref="A12:I12"/>
    <mergeCell ref="A14:I14"/>
    <mergeCell ref="A15:I15"/>
    <mergeCell ref="A16:I16"/>
    <mergeCell ref="D18:D19"/>
    <mergeCell ref="E18:E19"/>
    <mergeCell ref="G18:G19"/>
    <mergeCell ref="H18:H19"/>
    <mergeCell ref="A20:I20"/>
    <mergeCell ref="A22:I22"/>
    <mergeCell ref="A23:I23"/>
    <mergeCell ref="A29:I29"/>
    <mergeCell ref="A30:E30"/>
    <mergeCell ref="F30:H30"/>
    <mergeCell ref="A31:E31"/>
    <mergeCell ref="F31:H31"/>
    <mergeCell ref="A32:E32"/>
    <mergeCell ref="F32:H32"/>
    <mergeCell ref="A33:I33"/>
    <mergeCell ref="A35:I35"/>
    <mergeCell ref="A39:E39"/>
    <mergeCell ref="F39:H39"/>
    <mergeCell ref="A40:I40"/>
    <mergeCell ref="A42:I42"/>
  </mergeCells>
  <printOptions/>
  <pageMargins left="0.75" right="0.75" top="0.75" bottom="0.7597222222222222" header="0.5118055555555555" footer="0.5"/>
  <pageSetup horizontalDpi="300" verticalDpi="300" orientation="landscape" paperSize="9" scale="66"/>
  <headerFooter alignWithMargins="0">
    <oddFooter>&amp;R&amp;P/&amp;N</oddFooter>
  </headerFooter>
  <rowBreaks count="2" manualBreakCount="2">
    <brk id="20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/>
  <cp:lastPrinted>2017-01-16T07:27:22Z</cp:lastPrinted>
  <dcterms:created xsi:type="dcterms:W3CDTF">2015-09-24T06:40:56Z</dcterms:created>
  <dcterms:modified xsi:type="dcterms:W3CDTF">2017-01-20T10:48:18Z</dcterms:modified>
  <cp:category/>
  <cp:version/>
  <cp:contentType/>
  <cp:contentStatus/>
  <cp:revision>1</cp:revision>
</cp:coreProperties>
</file>