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6" activeTab="8"/>
  </bookViews>
  <sheets>
    <sheet name="Lotto n. 1 " sheetId="1" r:id="rId1"/>
    <sheet name="Lotto n. 2" sheetId="2" r:id="rId2"/>
    <sheet name="Lotto n. 3 " sheetId="3" r:id="rId3"/>
    <sheet name="Lotto n. 4" sheetId="4" r:id="rId4"/>
    <sheet name="Lotto n. 5" sheetId="5" r:id="rId5"/>
    <sheet name="Lotto n. 6" sheetId="6" r:id="rId6"/>
    <sheet name="lotto n. 7" sheetId="7" r:id="rId7"/>
    <sheet name="lotto n. 8" sheetId="8" r:id="rId8"/>
    <sheet name="lotto n. 9" sheetId="9" r:id="rId9"/>
  </sheets>
  <definedNames/>
  <calcPr fullCalcOnLoad="1"/>
</workbook>
</file>

<file path=xl/sharedStrings.xml><?xml version="1.0" encoding="utf-8"?>
<sst xmlns="http://schemas.openxmlformats.org/spreadsheetml/2006/main" count="256" uniqueCount="70">
  <si>
    <t>LOTTO 1</t>
  </si>
  <si>
    <t>tipologia</t>
  </si>
  <si>
    <t>CLASSE</t>
  </si>
  <si>
    <t>ATC</t>
  </si>
  <si>
    <t>AIC</t>
  </si>
  <si>
    <t>PRINCIPIO ATTIVO</t>
  </si>
  <si>
    <t xml:space="preserve">NOME COMMERCIALE DEL PRODOTTO </t>
  </si>
  <si>
    <t>UNITA' DI MISURA DI GARA</t>
  </si>
  <si>
    <r>
      <t xml:space="preserve">Emostatico locale a base di fibrinogeno d’origine umana e trombina per </t>
    </r>
    <r>
      <rPr>
        <b/>
        <sz val="12"/>
        <color indexed="10"/>
        <rFont val="Garamond"/>
        <family val="1"/>
      </rPr>
      <t xml:space="preserve">l’impiego nelle chirurgie specialistiche </t>
    </r>
    <r>
      <rPr>
        <b/>
        <sz val="12"/>
        <rFont val="Garamond"/>
        <family val="1"/>
      </rPr>
      <t>- escluso uso cutaneo e sottocutaneo</t>
    </r>
  </si>
  <si>
    <t>farmaco</t>
  </si>
  <si>
    <t>LOTTO 2</t>
  </si>
  <si>
    <r>
      <t xml:space="preserve"> Emostatico locale a base di fibrinogeno d’origine umana e trombina per l’impiego </t>
    </r>
    <r>
      <rPr>
        <b/>
        <sz val="12"/>
        <color indexed="10"/>
        <rFont val="Garamond"/>
        <family val="1"/>
      </rPr>
      <t>in chirurgia per uso endoaddominale ed endotoracico</t>
    </r>
  </si>
  <si>
    <t>LOTTO 3</t>
  </si>
  <si>
    <t>CODICE CND</t>
  </si>
  <si>
    <t>NUMERO IDENTIFICATIVO REPERTORIO NAZIONALE</t>
  </si>
  <si>
    <r>
      <t xml:space="preserve"> Sistema emostatico locale a base di fibrinogeno d’origine umana e trombina, </t>
    </r>
    <r>
      <rPr>
        <b/>
        <sz val="10"/>
        <color indexed="10"/>
        <rFont val="Arial"/>
        <family val="2"/>
      </rPr>
      <t>con supporto in collagene, per l’impiego in chirurgia</t>
    </r>
  </si>
  <si>
    <t>LOTTO 4</t>
  </si>
  <si>
    <r>
      <t>Emostatico a base di gelatina animale e trombina</t>
    </r>
    <r>
      <rPr>
        <b/>
        <u val="single"/>
        <sz val="12"/>
        <rFont val="Garamond"/>
        <family val="1"/>
      </rPr>
      <t xml:space="preserve"> </t>
    </r>
  </si>
  <si>
    <t>DM</t>
  </si>
  <si>
    <t>LOTTO 5</t>
  </si>
  <si>
    <t>Colle sintetiche a base di ciano-acrilati per uso interno</t>
  </si>
  <si>
    <t>LOTTO 6</t>
  </si>
  <si>
    <t>Adesivi cutanei a base di ciano-acrilati</t>
  </si>
  <si>
    <t>LOTTO 7</t>
  </si>
  <si>
    <t>cmq</t>
  </si>
  <si>
    <t>LOTTO 8</t>
  </si>
  <si>
    <t>LOTTO 9</t>
  </si>
  <si>
    <t xml:space="preserve">rif. </t>
  </si>
  <si>
    <t>Spugna di gelatina di origine suina, emostatica riassorbibile, purificata</t>
  </si>
  <si>
    <t>pz</t>
  </si>
  <si>
    <t>B) forma cilindrica diametro min 30 mm, altezza min 80 mm</t>
  </si>
  <si>
    <t>unità posologica minima di prodotto pronto all'uso</t>
  </si>
  <si>
    <t>Emostatico a base di cellulosa ossidata, bioassorbibile</t>
  </si>
  <si>
    <r>
      <t xml:space="preserve">Emostatico a base di cellulosa ossidata, bioassorbibile, </t>
    </r>
    <r>
      <rPr>
        <b/>
        <sz val="12"/>
        <color indexed="10"/>
        <rFont val="Garamond"/>
        <family val="1"/>
      </rPr>
      <t>in forma fibrillare</t>
    </r>
  </si>
  <si>
    <t>DATA</t>
  </si>
  <si>
    <t xml:space="preserve">TIMBRO E FIRMA DELLA DITTA </t>
  </si>
  <si>
    <t>SCONTO PERCENTUALE OFFERTO DA APPLICARE SUI PREZZI DI ALTRI PRODOTTI DI LISTINO NON RICOMPRESI NELLA PRESENTE GARA</t>
  </si>
  <si>
    <t xml:space="preserve">SC._______% </t>
  </si>
  <si>
    <t>______________</t>
  </si>
  <si>
    <t>________________________</t>
  </si>
  <si>
    <t>1 cmq 
PRONTO ALL'USO</t>
  </si>
  <si>
    <t>CODICE PRODOTTO</t>
  </si>
  <si>
    <t>Sconto % applicato sul listino per lo specifico prodotto</t>
  </si>
  <si>
    <t>Pezzi per confezione di vendita</t>
  </si>
  <si>
    <t>Prezzo confezione di vendita al netto dello sconto IVA esclusa in cifre (Euro)</t>
  </si>
  <si>
    <t>% IVA</t>
  </si>
  <si>
    <t>TOTALE LOTTO IVA ESCLUSA IN CIFRE (Euro)</t>
  </si>
  <si>
    <t>TOTALE LOTTO IVA COMPRESA IN CIFRE (Euro)</t>
  </si>
  <si>
    <t>TOTALE FABBISOGNO TRIENNALE AREE VASTE espresso in cmq</t>
  </si>
  <si>
    <t>Prezzo Unitario (per U.M. di gara) offerto al netto dello sconto IVA esclusa IN CIFRE (Euro)</t>
  </si>
  <si>
    <t>Prezzo Unitario (per U.M. di gara) offerto al netto dello sconto  IVA esclusa IN LETTERE (Euro)</t>
  </si>
  <si>
    <t>Prezzo Unitario (per U.M. di gara) offerto al netto dello sconto IVA INCLUSA IN CIFRE (Euro)</t>
  </si>
  <si>
    <t>Prezzo Unitario (per U.M. di gara) offerto al netto dello sconto  IVA INCLUSA IN LETTERE (Euro)</t>
  </si>
  <si>
    <t>Prezzo confezione di vendita al netto dello sconto IVA INCLUSA in cifre (Euro)</t>
  </si>
  <si>
    <t>TOTALE 60% DEL FABBISOGNO TRIENNALE AREE VASTE espresso in flac</t>
  </si>
  <si>
    <t>TOTALE FABBISOGNO TRIENNALE AREE VASTE espresso in pz</t>
  </si>
  <si>
    <t>A) forma rettangolare min 50 x 70 mm, spessore tra 8 e 12 mm compresi</t>
  </si>
  <si>
    <t>TOTALE FABBISOGNO TRIENNALE AREE VASTE unità posologica minima di prodotto pronto all'uso</t>
  </si>
  <si>
    <t>PREZZO MASSIMO  per unità di misura di gara (I.V.A. esclusa)</t>
  </si>
  <si>
    <t xml:space="preserve">TOTALE FABBISOGNO TRIENNALE AREE VASTE unità posologica minima di prodotto pronto all'uso </t>
  </si>
  <si>
    <r>
      <t xml:space="preserve">
</t>
    </r>
    <r>
      <rPr>
        <b/>
        <sz val="9"/>
        <rFont val="Arial"/>
        <family val="2"/>
      </rPr>
      <t>FLACONE</t>
    </r>
  </si>
  <si>
    <t>PREZZO MASSIMO  per unità di misura di gara I.V.A. INCLUSA</t>
  </si>
  <si>
    <t>l'offerente deve indicare il prezzo unitario offerto, comprensivo di IVA</t>
  </si>
  <si>
    <t>0,5 ml</t>
  </si>
  <si>
    <t>TOTALE FABBISOGNO TRIENNALE AREE VASTE espresso in 0,5 ml</t>
  </si>
  <si>
    <t>0,1 ml/0,1 gr</t>
  </si>
  <si>
    <t>TOTALE FABBISOGNO TRIENNALE AREE VASTE espresso in 0,1 ml</t>
  </si>
  <si>
    <t>PREZZO PRESUNTOper unità di misura di gara (I.V.A. esclusa)</t>
  </si>
  <si>
    <t>N.B.: solo per il lotto n. 6, l'aggiudicazione avverà a prezzo unitario presunto</t>
  </si>
  <si>
    <t>P.A. N. 79/2015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</si>
</sst>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#,##0.000"/>
    <numFmt numFmtId="166" formatCode="&quot;€ &quot;#,##0.0000"/>
    <numFmt numFmtId="167" formatCode="&quot;€ &quot;#,##0.000"/>
    <numFmt numFmtId="168" formatCode="[$€-2]\ #,##0.00"/>
    <numFmt numFmtId="169" formatCode="&quot;€&quot;\ #,##0.00"/>
    <numFmt numFmtId="170" formatCode="#,##0.0"/>
    <numFmt numFmtId="171" formatCode="#,##0.0000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6"/>
      <color indexed="10"/>
      <name val="Arial"/>
      <family val="2"/>
    </font>
    <font>
      <b/>
      <strike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0" fontId="9" fillId="0" borderId="0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9" fontId="1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vertical="center"/>
    </xf>
    <xf numFmtId="9" fontId="1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15" xfId="0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2" fillId="22" borderId="20" xfId="0" applyFont="1" applyFill="1" applyBorder="1" applyAlignment="1">
      <alignment wrapText="1"/>
    </xf>
    <xf numFmtId="0" fontId="2" fillId="22" borderId="2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F3">
      <selection activeCell="J6" sqref="J6"/>
    </sheetView>
  </sheetViews>
  <sheetFormatPr defaultColWidth="9.140625" defaultRowHeight="12.75"/>
  <cols>
    <col min="1" max="1" width="32.00390625" style="0" customWidth="1"/>
    <col min="2" max="2" width="9.421875" style="0" customWidth="1"/>
    <col min="3" max="3" width="6.57421875" style="0" customWidth="1"/>
    <col min="5" max="5" width="8.140625" style="0" customWidth="1"/>
    <col min="7" max="7" width="12.57421875" style="0" customWidth="1"/>
    <col min="8" max="8" width="15.28125" style="0" customWidth="1"/>
    <col min="9" max="9" width="12.8515625" style="0" customWidth="1"/>
    <col min="10" max="10" width="11.421875" style="0" customWidth="1"/>
    <col min="11" max="11" width="7.00390625" style="0" customWidth="1"/>
    <col min="12" max="12" width="13.140625" style="0" customWidth="1"/>
    <col min="13" max="13" width="12.28125" style="0" customWidth="1"/>
    <col min="14" max="14" width="8.421875" style="0" customWidth="1"/>
    <col min="15" max="15" width="7.8515625" style="0" customWidth="1"/>
    <col min="16" max="16" width="6.00390625" style="0" customWidth="1"/>
  </cols>
  <sheetData>
    <row r="1" spans="1:15" ht="39.75" customHeight="1">
      <c r="A1" s="57" t="s">
        <v>69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s="8" customFormat="1" ht="168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9" t="s">
        <v>59</v>
      </c>
      <c r="J2" s="6" t="s">
        <v>58</v>
      </c>
      <c r="K2" s="41" t="s">
        <v>42</v>
      </c>
      <c r="L2" s="41" t="s">
        <v>49</v>
      </c>
      <c r="M2" s="41" t="s">
        <v>50</v>
      </c>
      <c r="N2" s="41" t="s">
        <v>43</v>
      </c>
      <c r="O2" s="41" t="s">
        <v>44</v>
      </c>
      <c r="P2" s="41" t="s">
        <v>45</v>
      </c>
      <c r="Q2" s="41" t="s">
        <v>46</v>
      </c>
      <c r="R2" s="41" t="s">
        <v>47</v>
      </c>
    </row>
    <row r="3" spans="1:18" s="8" customFormat="1" ht="141.75" customHeight="1">
      <c r="A3" s="9" t="s">
        <v>8</v>
      </c>
      <c r="B3" s="9" t="s">
        <v>9</v>
      </c>
      <c r="C3" s="3"/>
      <c r="D3" s="3"/>
      <c r="E3" s="24"/>
      <c r="F3" s="3"/>
      <c r="G3" s="5"/>
      <c r="H3" s="9" t="s">
        <v>31</v>
      </c>
      <c r="I3" s="50">
        <v>8889</v>
      </c>
      <c r="J3" s="51">
        <v>85</v>
      </c>
      <c r="K3" s="28"/>
      <c r="L3" s="22"/>
      <c r="M3" s="42"/>
      <c r="N3" s="40"/>
      <c r="O3" s="45"/>
      <c r="P3" s="46"/>
      <c r="Q3" s="47"/>
      <c r="R3" s="47"/>
    </row>
    <row r="5" ht="12.75">
      <c r="H5" s="35"/>
    </row>
    <row r="6" spans="1:10" ht="28.5" customHeight="1">
      <c r="A6" s="60" t="s">
        <v>36</v>
      </c>
      <c r="B6" s="33"/>
      <c r="C6" s="33"/>
      <c r="D6" s="33"/>
      <c r="E6" s="34"/>
      <c r="F6" s="35"/>
      <c r="G6" s="35"/>
      <c r="H6" s="35"/>
      <c r="I6" s="30"/>
      <c r="J6" s="32"/>
    </row>
    <row r="7" spans="1:9" ht="63" customHeight="1">
      <c r="A7" s="60"/>
      <c r="B7" s="33"/>
      <c r="C7" s="33"/>
      <c r="D7" s="33"/>
      <c r="E7" s="34"/>
      <c r="F7" s="35"/>
      <c r="G7" s="35"/>
      <c r="H7" s="35"/>
      <c r="I7" s="30"/>
    </row>
    <row r="8" spans="1:8" ht="12.75">
      <c r="A8" s="33" t="s">
        <v>37</v>
      </c>
      <c r="B8" s="33"/>
      <c r="C8" s="33"/>
      <c r="D8" s="33"/>
      <c r="E8" s="34"/>
      <c r="F8" s="35"/>
      <c r="G8" s="35"/>
      <c r="H8" s="35"/>
    </row>
    <row r="9" spans="1:8" ht="12.75">
      <c r="A9" s="33"/>
      <c r="B9" s="33"/>
      <c r="C9" s="33"/>
      <c r="D9" s="33" t="s">
        <v>34</v>
      </c>
      <c r="E9" s="34" t="s">
        <v>38</v>
      </c>
      <c r="F9" s="35"/>
      <c r="G9" s="35"/>
      <c r="H9" s="35"/>
    </row>
    <row r="10" spans="1:8" ht="12.75">
      <c r="A10" s="33"/>
      <c r="B10" s="33"/>
      <c r="C10" s="33"/>
      <c r="D10" s="33"/>
      <c r="E10" s="34"/>
      <c r="F10" s="35"/>
      <c r="G10" s="35"/>
      <c r="H10" s="35"/>
    </row>
    <row r="11" spans="1:8" ht="12.75">
      <c r="A11" s="33"/>
      <c r="B11" s="33"/>
      <c r="C11" s="33"/>
      <c r="D11" s="33" t="s">
        <v>35</v>
      </c>
      <c r="E11" s="34"/>
      <c r="F11" s="35"/>
      <c r="G11" s="35"/>
      <c r="H11" s="35"/>
    </row>
    <row r="12" spans="1:8" ht="12.75">
      <c r="A12" s="33"/>
      <c r="B12" s="33"/>
      <c r="C12" s="33"/>
      <c r="D12" s="33"/>
      <c r="E12" s="34"/>
      <c r="F12" s="35"/>
      <c r="G12" s="35"/>
      <c r="H12" s="35"/>
    </row>
    <row r="13" ht="12.75">
      <c r="D13" t="s">
        <v>39</v>
      </c>
    </row>
  </sheetData>
  <sheetProtection selectLockedCells="1" selectUnlockedCells="1"/>
  <mergeCells count="2">
    <mergeCell ref="C1:O1"/>
    <mergeCell ref="A6:A7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70" r:id="rId1"/>
  <headerFooter alignWithMargins="0">
    <oddHeader>&amp;R&amp;11Allegato n.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D1">
      <selection activeCell="J7" sqref="J7"/>
    </sheetView>
  </sheetViews>
  <sheetFormatPr defaultColWidth="9.140625" defaultRowHeight="18.75" customHeight="1"/>
  <cols>
    <col min="1" max="1" width="34.140625" style="0" customWidth="1"/>
    <col min="2" max="2" width="9.421875" style="0" customWidth="1"/>
    <col min="3" max="3" width="8.28125" style="0" customWidth="1"/>
    <col min="4" max="5" width="5.7109375" style="0" customWidth="1"/>
    <col min="6" max="6" width="8.140625" style="0" customWidth="1"/>
    <col min="7" max="7" width="9.00390625" style="0" customWidth="1"/>
    <col min="8" max="8" width="12.421875" style="0" customWidth="1"/>
    <col min="9" max="9" width="17.140625" style="0" customWidth="1"/>
    <col min="10" max="10" width="10.28125" style="0" customWidth="1"/>
    <col min="11" max="11" width="9.421875" style="0" customWidth="1"/>
    <col min="12" max="12" width="13.140625" style="0" customWidth="1"/>
    <col min="13" max="13" width="12.28125" style="0" customWidth="1"/>
    <col min="15" max="15" width="11.421875" style="0" customWidth="1"/>
    <col min="16" max="16" width="5.140625" style="0" customWidth="1"/>
  </cols>
  <sheetData>
    <row r="1" spans="1:4" ht="31.5" customHeight="1">
      <c r="A1" s="57" t="s">
        <v>69</v>
      </c>
      <c r="C1" s="11"/>
      <c r="D1" s="12"/>
    </row>
    <row r="2" spans="3:4" ht="31.5" customHeight="1">
      <c r="C2" s="11"/>
      <c r="D2" s="12"/>
    </row>
    <row r="3" spans="1:18" s="8" customFormat="1" ht="84.75" customHeight="1">
      <c r="A3" s="2" t="s">
        <v>10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49" t="s">
        <v>57</v>
      </c>
      <c r="J3" s="6" t="s">
        <v>58</v>
      </c>
      <c r="K3" s="41" t="s">
        <v>42</v>
      </c>
      <c r="L3" s="41" t="s">
        <v>49</v>
      </c>
      <c r="M3" s="41" t="s">
        <v>50</v>
      </c>
      <c r="N3" s="41" t="s">
        <v>43</v>
      </c>
      <c r="O3" s="41" t="s">
        <v>44</v>
      </c>
      <c r="P3" s="41" t="s">
        <v>45</v>
      </c>
      <c r="Q3" s="41" t="s">
        <v>46</v>
      </c>
      <c r="R3" s="41" t="s">
        <v>47</v>
      </c>
    </row>
    <row r="4" spans="1:18" s="8" customFormat="1" ht="99.75" customHeight="1">
      <c r="A4" s="9" t="s">
        <v>11</v>
      </c>
      <c r="B4" s="9" t="s">
        <v>9</v>
      </c>
      <c r="C4" s="3"/>
      <c r="D4" s="3"/>
      <c r="E4" s="24"/>
      <c r="F4" s="3"/>
      <c r="G4" s="5"/>
      <c r="H4" s="9" t="s">
        <v>31</v>
      </c>
      <c r="I4" s="50">
        <v>2682</v>
      </c>
      <c r="J4" s="51">
        <v>85</v>
      </c>
      <c r="K4" s="28"/>
      <c r="L4" s="22"/>
      <c r="M4" s="42"/>
      <c r="N4" s="40"/>
      <c r="O4" s="45"/>
      <c r="P4" s="46"/>
      <c r="Q4" s="47"/>
      <c r="R4" s="47"/>
    </row>
    <row r="5" spans="3:21" s="14" customFormat="1" ht="21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2" s="15" customFormat="1" ht="18">
      <c r="A6"/>
      <c r="I6"/>
      <c r="J6"/>
      <c r="K6"/>
      <c r="L6" s="38"/>
      <c r="M6" s="38"/>
      <c r="N6" s="38"/>
      <c r="O6" s="38"/>
      <c r="P6" s="37"/>
      <c r="Q6" s="37"/>
      <c r="R6" s="37"/>
      <c r="S6" s="37"/>
      <c r="T6" s="37"/>
      <c r="U6" s="37"/>
      <c r="V6" s="37"/>
    </row>
    <row r="7" spans="1:22" ht="18.75" customHeight="1">
      <c r="A7" s="60" t="s">
        <v>36</v>
      </c>
      <c r="B7" s="33"/>
      <c r="C7" s="33"/>
      <c r="D7" s="33"/>
      <c r="E7" s="34"/>
      <c r="F7" s="35"/>
      <c r="G7" s="35"/>
      <c r="H7" s="35"/>
      <c r="I7" s="30"/>
      <c r="J7" s="32"/>
      <c r="L7" s="38"/>
      <c r="M7" s="38"/>
      <c r="N7" s="38"/>
      <c r="O7" s="38"/>
      <c r="P7" s="37"/>
      <c r="Q7" s="37"/>
      <c r="R7" s="37"/>
      <c r="S7" s="37"/>
      <c r="T7" s="37"/>
      <c r="U7" s="37"/>
      <c r="V7" s="37"/>
    </row>
    <row r="8" spans="1:22" ht="51" customHeight="1">
      <c r="A8" s="60"/>
      <c r="B8" s="33"/>
      <c r="C8" s="33"/>
      <c r="D8" s="33"/>
      <c r="E8" s="34"/>
      <c r="F8" s="35"/>
      <c r="G8" s="35"/>
      <c r="H8" s="35"/>
      <c r="I8" s="30"/>
      <c r="J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8.75" customHeight="1">
      <c r="A9" s="33" t="s">
        <v>37</v>
      </c>
      <c r="B9" s="33" t="s">
        <v>34</v>
      </c>
      <c r="C9" s="34" t="s">
        <v>38</v>
      </c>
      <c r="D9" s="35"/>
      <c r="E9" s="35"/>
      <c r="F9" s="35"/>
      <c r="G9" s="35"/>
      <c r="H9" s="35"/>
      <c r="I9" s="37"/>
      <c r="J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8.75" customHeight="1">
      <c r="A10" s="33"/>
      <c r="B10" s="33"/>
      <c r="C10" s="34"/>
      <c r="D10" s="35"/>
      <c r="E10" s="35"/>
      <c r="H10" s="35"/>
      <c r="I10" s="37"/>
      <c r="J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8" ht="18.75" customHeight="1">
      <c r="A11" s="33"/>
      <c r="B11" s="33" t="s">
        <v>35</v>
      </c>
      <c r="C11" s="34"/>
      <c r="D11" s="35"/>
      <c r="E11" s="35"/>
      <c r="H11" s="35"/>
    </row>
    <row r="12" spans="1:8" ht="18.75" customHeight="1">
      <c r="A12" s="33"/>
      <c r="B12" t="s">
        <v>39</v>
      </c>
      <c r="C12" s="34"/>
      <c r="D12" s="35"/>
      <c r="E12" s="35"/>
      <c r="H12" s="35"/>
    </row>
    <row r="13" spans="1:8" ht="18.75" customHeight="1">
      <c r="A13" s="33"/>
      <c r="H13" s="35"/>
    </row>
  </sheetData>
  <sheetProtection selectLockedCells="1" selectUnlockedCells="1"/>
  <mergeCells count="1">
    <mergeCell ref="A7:A8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J1">
      <selection activeCell="M5" sqref="M5"/>
    </sheetView>
  </sheetViews>
  <sheetFormatPr defaultColWidth="9.140625" defaultRowHeight="21" customHeight="1"/>
  <cols>
    <col min="1" max="1" width="27.8515625" style="0" customWidth="1"/>
    <col min="2" max="2" width="9.421875" style="0" customWidth="1"/>
    <col min="3" max="3" width="8.00390625" style="0" customWidth="1"/>
    <col min="4" max="4" width="10.28125" style="0" customWidth="1"/>
    <col min="5" max="5" width="5.28125" style="0" customWidth="1"/>
    <col min="6" max="6" width="10.140625" style="0" customWidth="1"/>
    <col min="7" max="7" width="8.00390625" style="0" customWidth="1"/>
    <col min="8" max="8" width="8.140625" style="0" customWidth="1"/>
    <col min="9" max="9" width="13.28125" style="0" customWidth="1"/>
    <col min="10" max="10" width="8.8515625" style="0" customWidth="1"/>
    <col min="11" max="11" width="9.57421875" style="0" customWidth="1"/>
    <col min="12" max="12" width="12.8515625" style="0" customWidth="1"/>
    <col min="13" max="13" width="12.421875" style="0" customWidth="1"/>
    <col min="14" max="14" width="7.8515625" style="0" customWidth="1"/>
    <col min="15" max="15" width="14.7109375" style="0" customWidth="1"/>
    <col min="18" max="18" width="14.28125" style="0" customWidth="1"/>
    <col min="19" max="19" width="10.00390625" style="0" customWidth="1"/>
  </cols>
  <sheetData>
    <row r="1" spans="1:19" ht="39" customHeight="1">
      <c r="A1" s="57" t="s">
        <v>69</v>
      </c>
      <c r="C1" s="1"/>
      <c r="D1" s="1"/>
      <c r="E1" s="1"/>
      <c r="F1" s="1"/>
      <c r="G1" s="1"/>
      <c r="H1" s="1"/>
      <c r="I1" s="1"/>
      <c r="J1" s="1"/>
      <c r="K1" s="1"/>
      <c r="R1" s="1"/>
      <c r="S1" s="1"/>
    </row>
    <row r="2" spans="1:21" s="8" customFormat="1" ht="98.25" customHeight="1">
      <c r="A2" s="2" t="s">
        <v>12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13</v>
      </c>
      <c r="I2" s="6" t="s">
        <v>14</v>
      </c>
      <c r="J2" s="41" t="s">
        <v>41</v>
      </c>
      <c r="K2" s="4" t="s">
        <v>7</v>
      </c>
      <c r="L2" s="49" t="s">
        <v>48</v>
      </c>
      <c r="M2" s="55" t="s">
        <v>61</v>
      </c>
      <c r="N2" s="41" t="s">
        <v>42</v>
      </c>
      <c r="O2" s="41" t="s">
        <v>51</v>
      </c>
      <c r="P2" s="41" t="s">
        <v>52</v>
      </c>
      <c r="Q2" s="41" t="s">
        <v>43</v>
      </c>
      <c r="R2" s="41" t="s">
        <v>53</v>
      </c>
      <c r="S2" s="41" t="s">
        <v>45</v>
      </c>
      <c r="T2" s="41" t="s">
        <v>46</v>
      </c>
      <c r="U2" s="41" t="s">
        <v>47</v>
      </c>
    </row>
    <row r="3" spans="1:21" ht="125.25" customHeight="1">
      <c r="A3" s="9" t="s">
        <v>15</v>
      </c>
      <c r="B3" s="9" t="s">
        <v>9</v>
      </c>
      <c r="C3" s="16"/>
      <c r="D3" s="16"/>
      <c r="E3" s="25"/>
      <c r="F3" s="13"/>
      <c r="G3" s="26"/>
      <c r="H3" s="19"/>
      <c r="I3" s="19"/>
      <c r="J3" s="19"/>
      <c r="K3" s="39" t="s">
        <v>40</v>
      </c>
      <c r="L3" s="50">
        <f>(24912*3)</f>
        <v>74736</v>
      </c>
      <c r="M3" s="51">
        <v>8.59</v>
      </c>
      <c r="N3" s="22"/>
      <c r="O3" s="22"/>
      <c r="P3" s="42"/>
      <c r="Q3" s="40"/>
      <c r="R3" s="45"/>
      <c r="S3" s="46"/>
      <c r="T3" s="58"/>
      <c r="U3" s="47"/>
    </row>
    <row r="5" spans="1:13" ht="21" customHeight="1">
      <c r="A5" s="61" t="s">
        <v>62</v>
      </c>
      <c r="M5" s="32"/>
    </row>
    <row r="6" ht="21" customHeight="1">
      <c r="A6" s="62"/>
    </row>
    <row r="7" ht="12.75"/>
    <row r="8" spans="1:10" ht="38.25" customHeight="1">
      <c r="A8" s="60" t="s">
        <v>36</v>
      </c>
      <c r="B8" s="33"/>
      <c r="C8" s="33"/>
      <c r="D8" s="33"/>
      <c r="E8" s="34"/>
      <c r="F8" s="33"/>
      <c r="G8" s="33"/>
      <c r="H8" s="33"/>
      <c r="I8" s="33"/>
      <c r="J8" s="35"/>
    </row>
    <row r="9" spans="1:10" ht="21" customHeight="1">
      <c r="A9" s="60"/>
      <c r="B9" s="33"/>
      <c r="C9" s="33"/>
      <c r="D9" s="33"/>
      <c r="E9" s="34"/>
      <c r="F9" s="33"/>
      <c r="G9" s="33"/>
      <c r="H9" s="33"/>
      <c r="I9" s="33"/>
      <c r="J9" s="35"/>
    </row>
    <row r="10" spans="1:10" ht="21" customHeight="1">
      <c r="A10" s="33" t="s">
        <v>37</v>
      </c>
      <c r="B10" s="33" t="s">
        <v>34</v>
      </c>
      <c r="C10" s="34" t="s">
        <v>38</v>
      </c>
      <c r="D10" s="33"/>
      <c r="E10" s="34"/>
      <c r="F10" s="35"/>
      <c r="G10" s="35"/>
      <c r="H10" s="35"/>
      <c r="I10" s="35"/>
      <c r="J10" s="35"/>
    </row>
    <row r="11" spans="1:10" ht="21" customHeight="1">
      <c r="A11" s="33"/>
      <c r="B11" s="33"/>
      <c r="C11" s="34"/>
      <c r="F11" s="35"/>
      <c r="G11" s="36"/>
      <c r="H11" s="36"/>
      <c r="I11" s="36"/>
      <c r="J11" s="35"/>
    </row>
    <row r="12" spans="1:10" ht="21" customHeight="1">
      <c r="A12" s="33"/>
      <c r="B12" s="33" t="s">
        <v>35</v>
      </c>
      <c r="C12" s="34"/>
      <c r="F12" s="35"/>
      <c r="G12" s="35"/>
      <c r="H12" s="35"/>
      <c r="I12" s="35"/>
      <c r="J12" s="35"/>
    </row>
    <row r="13" spans="1:10" ht="21" customHeight="1">
      <c r="A13" s="33"/>
      <c r="B13" t="s">
        <v>39</v>
      </c>
      <c r="C13" s="34"/>
      <c r="F13" s="35"/>
      <c r="G13" s="35"/>
      <c r="H13" s="35"/>
      <c r="I13" s="35"/>
      <c r="J13" s="35"/>
    </row>
    <row r="14" spans="1:10" ht="21" customHeight="1">
      <c r="A14" s="33"/>
      <c r="F14" s="35"/>
      <c r="G14" s="35"/>
      <c r="H14" s="35"/>
      <c r="I14" s="35"/>
      <c r="J14" s="35"/>
    </row>
  </sheetData>
  <sheetProtection selectLockedCells="1" selectUnlockedCells="1"/>
  <mergeCells count="2">
    <mergeCell ref="A8:A9"/>
    <mergeCell ref="A5:A6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E1">
      <selection activeCell="I5" sqref="I5"/>
    </sheetView>
  </sheetViews>
  <sheetFormatPr defaultColWidth="9.140625" defaultRowHeight="36" customHeight="1"/>
  <cols>
    <col min="1" max="1" width="31.57421875" style="0" customWidth="1"/>
    <col min="2" max="3" width="10.421875" style="0" customWidth="1"/>
    <col min="4" max="4" width="12.7109375" style="0" customWidth="1"/>
    <col min="5" max="5" width="14.421875" style="0" customWidth="1"/>
    <col min="6" max="6" width="11.00390625" style="0" customWidth="1"/>
    <col min="7" max="7" width="14.421875" style="0" customWidth="1"/>
    <col min="8" max="8" width="12.8515625" style="0" customWidth="1"/>
    <col min="9" max="9" width="12.421875" style="0" customWidth="1"/>
    <col min="10" max="10" width="6.140625" style="0" customWidth="1"/>
    <col min="13" max="13" width="7.8515625" style="0" customWidth="1"/>
    <col min="14" max="14" width="10.8515625" style="0" customWidth="1"/>
    <col min="15" max="15" width="4.140625" style="0" customWidth="1"/>
  </cols>
  <sheetData>
    <row r="1" spans="1:7" ht="26.25" customHeight="1">
      <c r="A1" s="57" t="s">
        <v>69</v>
      </c>
      <c r="C1" s="59"/>
      <c r="D1" s="59"/>
      <c r="E1" s="59"/>
      <c r="F1" s="59"/>
      <c r="G1" s="59"/>
    </row>
    <row r="2" spans="1:17" ht="106.5" customHeight="1">
      <c r="A2" s="2" t="s">
        <v>16</v>
      </c>
      <c r="B2" s="2" t="s">
        <v>1</v>
      </c>
      <c r="C2" s="4" t="s">
        <v>13</v>
      </c>
      <c r="D2" s="4" t="s">
        <v>14</v>
      </c>
      <c r="E2" s="5" t="s">
        <v>6</v>
      </c>
      <c r="F2" s="41" t="s">
        <v>41</v>
      </c>
      <c r="G2" s="4" t="s">
        <v>7</v>
      </c>
      <c r="H2" s="27" t="s">
        <v>54</v>
      </c>
      <c r="I2" s="6" t="s">
        <v>58</v>
      </c>
      <c r="J2" s="41" t="s">
        <v>42</v>
      </c>
      <c r="K2" s="41" t="s">
        <v>49</v>
      </c>
      <c r="L2" s="41" t="s">
        <v>50</v>
      </c>
      <c r="M2" s="41" t="s">
        <v>43</v>
      </c>
      <c r="N2" s="41" t="s">
        <v>44</v>
      </c>
      <c r="O2" s="41" t="s">
        <v>45</v>
      </c>
      <c r="P2" s="41" t="s">
        <v>46</v>
      </c>
      <c r="Q2" s="41" t="s">
        <v>47</v>
      </c>
    </row>
    <row r="3" spans="1:17" ht="94.5" customHeight="1">
      <c r="A3" s="9" t="s">
        <v>17</v>
      </c>
      <c r="B3" s="9" t="s">
        <v>18</v>
      </c>
      <c r="C3" s="17"/>
      <c r="D3" s="17"/>
      <c r="E3" s="5"/>
      <c r="F3" s="21"/>
      <c r="G3" s="48" t="s">
        <v>60</v>
      </c>
      <c r="H3" s="29">
        <f>3368*3</f>
        <v>10104</v>
      </c>
      <c r="I3" s="51">
        <v>220</v>
      </c>
      <c r="J3" s="28"/>
      <c r="K3" s="22"/>
      <c r="L3" s="42"/>
      <c r="M3" s="40"/>
      <c r="N3" s="43"/>
      <c r="O3" s="44"/>
      <c r="P3" s="7"/>
      <c r="Q3" s="41"/>
    </row>
    <row r="5" ht="12.75">
      <c r="I5" s="32"/>
    </row>
    <row r="6" spans="1:7" ht="36" customHeight="1">
      <c r="A6" s="60" t="s">
        <v>36</v>
      </c>
      <c r="B6" s="33"/>
      <c r="C6" s="33"/>
      <c r="D6" s="33"/>
      <c r="E6" s="34"/>
      <c r="F6" s="35"/>
      <c r="G6" s="30"/>
    </row>
    <row r="7" spans="1:7" ht="14.25" customHeight="1">
      <c r="A7" s="60"/>
      <c r="B7" s="33"/>
      <c r="C7" s="33"/>
      <c r="D7" s="33"/>
      <c r="E7" s="34"/>
      <c r="F7" s="35"/>
      <c r="G7" s="30"/>
    </row>
    <row r="8" spans="1:7" ht="36" customHeight="1">
      <c r="A8" s="33" t="s">
        <v>37</v>
      </c>
      <c r="B8" s="33" t="s">
        <v>34</v>
      </c>
      <c r="C8" s="34" t="s">
        <v>38</v>
      </c>
      <c r="D8" s="33"/>
      <c r="E8" s="34"/>
      <c r="F8" s="35"/>
      <c r="G8" s="35"/>
    </row>
    <row r="9" spans="1:7" ht="36" customHeight="1">
      <c r="A9" s="33"/>
      <c r="B9" s="33" t="s">
        <v>35</v>
      </c>
      <c r="C9" s="34"/>
      <c r="E9" s="34"/>
      <c r="F9" s="35"/>
      <c r="G9" s="35"/>
    </row>
    <row r="10" spans="1:7" ht="36" customHeight="1">
      <c r="A10" s="33"/>
      <c r="B10" t="s">
        <v>39</v>
      </c>
      <c r="C10" s="34"/>
      <c r="E10" s="34"/>
      <c r="F10" s="35"/>
      <c r="G10" s="35"/>
    </row>
    <row r="11" spans="1:7" ht="36" customHeight="1">
      <c r="A11" s="33"/>
      <c r="C11" s="34"/>
      <c r="E11" s="34"/>
      <c r="F11" s="35"/>
      <c r="G11" s="35"/>
    </row>
    <row r="12" spans="1:7" ht="36" customHeight="1">
      <c r="A12" s="33"/>
      <c r="B12" s="33"/>
      <c r="C12" s="33"/>
      <c r="D12" s="33"/>
      <c r="E12" s="34"/>
      <c r="F12" s="35"/>
      <c r="G12" s="35"/>
    </row>
  </sheetData>
  <sheetProtection selectLockedCells="1" selectUnlockedCells="1"/>
  <mergeCells count="2">
    <mergeCell ref="C1:G1"/>
    <mergeCell ref="A6:A7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I5" sqref="I5"/>
    </sheetView>
  </sheetViews>
  <sheetFormatPr defaultColWidth="9.140625" defaultRowHeight="21" customHeight="1"/>
  <cols>
    <col min="1" max="1" width="21.421875" style="0" customWidth="1"/>
    <col min="2" max="3" width="11.140625" style="0" customWidth="1"/>
    <col min="4" max="4" width="13.140625" style="0" customWidth="1"/>
    <col min="5" max="5" width="15.8515625" style="0" customWidth="1"/>
    <col min="6" max="6" width="12.8515625" style="0" customWidth="1"/>
    <col min="7" max="7" width="14.7109375" style="0" customWidth="1"/>
    <col min="8" max="8" width="12.8515625" style="0" customWidth="1"/>
    <col min="9" max="9" width="10.421875" style="0" customWidth="1"/>
    <col min="10" max="10" width="6.421875" style="0" customWidth="1"/>
    <col min="11" max="11" width="15.00390625" style="0" customWidth="1"/>
    <col min="15" max="15" width="5.28125" style="0" customWidth="1"/>
  </cols>
  <sheetData>
    <row r="1" spans="1:7" ht="26.25" customHeight="1">
      <c r="A1" s="57" t="s">
        <v>69</v>
      </c>
      <c r="C1" s="59"/>
      <c r="D1" s="63"/>
      <c r="E1" s="63"/>
      <c r="F1" s="63"/>
      <c r="G1" s="63"/>
    </row>
    <row r="2" spans="1:17" ht="99.75" customHeight="1">
      <c r="A2" s="2" t="s">
        <v>19</v>
      </c>
      <c r="B2" s="2" t="s">
        <v>1</v>
      </c>
      <c r="C2" s="4" t="s">
        <v>13</v>
      </c>
      <c r="D2" s="4" t="s">
        <v>14</v>
      </c>
      <c r="E2" s="5" t="s">
        <v>6</v>
      </c>
      <c r="F2" s="41" t="s">
        <v>41</v>
      </c>
      <c r="G2" s="4" t="s">
        <v>7</v>
      </c>
      <c r="H2" s="27" t="s">
        <v>64</v>
      </c>
      <c r="I2" s="6" t="s">
        <v>58</v>
      </c>
      <c r="J2" s="41" t="s">
        <v>42</v>
      </c>
      <c r="K2" s="41" t="s">
        <v>49</v>
      </c>
      <c r="L2" s="41" t="s">
        <v>50</v>
      </c>
      <c r="M2" s="41" t="s">
        <v>43</v>
      </c>
      <c r="N2" s="41" t="s">
        <v>44</v>
      </c>
      <c r="O2" s="41" t="s">
        <v>45</v>
      </c>
      <c r="P2" s="41" t="s">
        <v>46</v>
      </c>
      <c r="Q2" s="41" t="s">
        <v>47</v>
      </c>
    </row>
    <row r="3" spans="1:60" s="8" customFormat="1" ht="140.25" customHeight="1">
      <c r="A3" s="9" t="s">
        <v>20</v>
      </c>
      <c r="B3" s="9" t="s">
        <v>18</v>
      </c>
      <c r="C3" s="17"/>
      <c r="D3" s="17"/>
      <c r="E3" s="5"/>
      <c r="F3" s="21"/>
      <c r="G3" s="52" t="s">
        <v>63</v>
      </c>
      <c r="H3" s="53">
        <v>5250</v>
      </c>
      <c r="I3" s="51">
        <v>32.5</v>
      </c>
      <c r="J3" s="28"/>
      <c r="K3" s="22"/>
      <c r="L3" s="42"/>
      <c r="M3" s="40"/>
      <c r="N3" s="45"/>
      <c r="O3" s="46"/>
      <c r="P3" s="47"/>
      <c r="Q3" s="4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7:9" ht="21" customHeight="1">
      <c r="G4" s="34"/>
      <c r="H4" s="34"/>
      <c r="I4" s="34"/>
    </row>
    <row r="5" spans="7:9" ht="12.75">
      <c r="G5" s="34"/>
      <c r="H5" s="34"/>
      <c r="I5" s="32"/>
    </row>
    <row r="6" spans="1:9" ht="39" customHeight="1">
      <c r="A6" s="60" t="s">
        <v>36</v>
      </c>
      <c r="B6" s="33"/>
      <c r="C6" s="33"/>
      <c r="D6" s="33"/>
      <c r="E6" s="34"/>
      <c r="F6" s="35"/>
      <c r="G6" s="34"/>
      <c r="H6" s="34"/>
      <c r="I6" s="34"/>
    </row>
    <row r="7" spans="1:9" ht="40.5" customHeight="1">
      <c r="A7" s="60"/>
      <c r="B7" s="33"/>
      <c r="C7" s="33"/>
      <c r="D7" s="33"/>
      <c r="E7" s="34"/>
      <c r="F7" s="35"/>
      <c r="G7" s="34"/>
      <c r="H7" s="30"/>
      <c r="I7" s="34"/>
    </row>
    <row r="8" spans="1:7" ht="21" customHeight="1">
      <c r="A8" s="33" t="s">
        <v>37</v>
      </c>
      <c r="B8" s="33" t="s">
        <v>34</v>
      </c>
      <c r="C8" s="34" t="s">
        <v>38</v>
      </c>
      <c r="D8" s="33"/>
      <c r="E8" s="34"/>
      <c r="F8" s="35"/>
      <c r="G8" s="35"/>
    </row>
    <row r="9" spans="1:7" ht="21" customHeight="1">
      <c r="A9" s="33"/>
      <c r="B9" s="33"/>
      <c r="C9" s="34"/>
      <c r="F9" s="35"/>
      <c r="G9" s="35"/>
    </row>
    <row r="10" spans="1:7" ht="21" customHeight="1">
      <c r="A10" s="33"/>
      <c r="B10" s="33" t="s">
        <v>35</v>
      </c>
      <c r="C10" s="34"/>
      <c r="F10" s="35"/>
      <c r="G10" s="35"/>
    </row>
    <row r="11" spans="1:7" ht="21" customHeight="1">
      <c r="A11" s="33"/>
      <c r="B11" t="s">
        <v>39</v>
      </c>
      <c r="C11" s="34"/>
      <c r="F11" s="35"/>
      <c r="G11" s="35"/>
    </row>
    <row r="12" spans="1:7" ht="21" customHeight="1">
      <c r="A12" s="33"/>
      <c r="F12" s="35"/>
      <c r="G12" s="35"/>
    </row>
  </sheetData>
  <sheetProtection selectLockedCells="1" selectUnlockedCells="1"/>
  <mergeCells count="2">
    <mergeCell ref="C1:G1"/>
    <mergeCell ref="A6:A7"/>
  </mergeCells>
  <printOptions horizontalCentered="1"/>
  <pageMargins left="0.17" right="0.17" top="0.7875" bottom="0.03958333333333333" header="0.5118055555555555" footer="0.511805555555555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5" sqref="I5"/>
    </sheetView>
  </sheetViews>
  <sheetFormatPr defaultColWidth="9.140625" defaultRowHeight="19.5" customHeight="1"/>
  <cols>
    <col min="1" max="1" width="22.140625" style="0" customWidth="1"/>
    <col min="2" max="3" width="11.00390625" style="0" customWidth="1"/>
    <col min="4" max="4" width="13.421875" style="0" customWidth="1"/>
    <col min="5" max="5" width="14.140625" style="0" customWidth="1"/>
    <col min="6" max="6" width="8.421875" style="0" customWidth="1"/>
    <col min="7" max="7" width="14.7109375" style="0" customWidth="1"/>
    <col min="8" max="8" width="12.8515625" style="0" customWidth="1"/>
    <col min="9" max="9" width="11.7109375" style="0" customWidth="1"/>
    <col min="10" max="10" width="9.7109375" style="0" customWidth="1"/>
    <col min="11" max="11" width="12.57421875" style="0" customWidth="1"/>
    <col min="15" max="15" width="6.421875" style="0" customWidth="1"/>
  </cols>
  <sheetData>
    <row r="1" spans="1:7" ht="18" customHeight="1">
      <c r="A1" s="57" t="s">
        <v>69</v>
      </c>
      <c r="C1" s="59"/>
      <c r="D1" s="59"/>
      <c r="E1" s="59"/>
      <c r="F1" s="59"/>
      <c r="G1" s="59"/>
    </row>
    <row r="2" spans="1:17" ht="109.5" customHeight="1">
      <c r="A2" s="2" t="s">
        <v>21</v>
      </c>
      <c r="B2" s="2" t="s">
        <v>1</v>
      </c>
      <c r="C2" s="4" t="s">
        <v>13</v>
      </c>
      <c r="D2" s="4" t="s">
        <v>14</v>
      </c>
      <c r="E2" s="5" t="s">
        <v>6</v>
      </c>
      <c r="F2" s="41" t="s">
        <v>41</v>
      </c>
      <c r="G2" s="4" t="s">
        <v>7</v>
      </c>
      <c r="H2" s="27" t="s">
        <v>66</v>
      </c>
      <c r="I2" s="55" t="s">
        <v>67</v>
      </c>
      <c r="J2" s="41" t="s">
        <v>42</v>
      </c>
      <c r="K2" s="41" t="s">
        <v>49</v>
      </c>
      <c r="L2" s="41" t="s">
        <v>50</v>
      </c>
      <c r="M2" s="41" t="s">
        <v>43</v>
      </c>
      <c r="N2" s="41" t="s">
        <v>44</v>
      </c>
      <c r="O2" s="41" t="s">
        <v>45</v>
      </c>
      <c r="P2" s="41" t="s">
        <v>46</v>
      </c>
      <c r="Q2" s="41" t="s">
        <v>47</v>
      </c>
    </row>
    <row r="3" spans="1:17" ht="87" customHeight="1">
      <c r="A3" s="9" t="s">
        <v>22</v>
      </c>
      <c r="B3" s="9" t="s">
        <v>18</v>
      </c>
      <c r="C3" s="17"/>
      <c r="D3" s="17"/>
      <c r="E3" s="5"/>
      <c r="F3" s="21"/>
      <c r="G3" s="10" t="s">
        <v>65</v>
      </c>
      <c r="H3" s="29">
        <v>62940</v>
      </c>
      <c r="I3" s="54">
        <v>1.458</v>
      </c>
      <c r="J3" s="28"/>
      <c r="K3" s="22"/>
      <c r="L3" s="42"/>
      <c r="M3" s="40"/>
      <c r="N3" s="45"/>
      <c r="O3" s="46"/>
      <c r="P3" s="47"/>
      <c r="Q3" s="47"/>
    </row>
    <row r="4" spans="1:7" ht="19.5" customHeight="1">
      <c r="A4" s="61" t="s">
        <v>68</v>
      </c>
      <c r="F4" s="35"/>
      <c r="G4" s="35"/>
    </row>
    <row r="5" spans="1:9" ht="48" customHeight="1">
      <c r="A5" s="62"/>
      <c r="F5" s="35"/>
      <c r="G5" s="35"/>
      <c r="H5" s="35"/>
      <c r="I5" s="32"/>
    </row>
    <row r="6" spans="1:8" ht="49.5" customHeight="1">
      <c r="A6" s="60" t="s">
        <v>36</v>
      </c>
      <c r="B6" s="33"/>
      <c r="C6" s="33"/>
      <c r="D6" s="33"/>
      <c r="E6" s="34"/>
      <c r="F6" s="35"/>
      <c r="G6" s="35"/>
      <c r="H6" s="30"/>
    </row>
    <row r="7" spans="1:8" ht="19.5" customHeight="1">
      <c r="A7" s="60"/>
      <c r="B7" s="33"/>
      <c r="C7" s="33"/>
      <c r="D7" s="33"/>
      <c r="E7" s="34"/>
      <c r="F7" s="35"/>
      <c r="G7" s="35"/>
      <c r="H7" s="30"/>
    </row>
    <row r="8" spans="1:7" ht="19.5" customHeight="1">
      <c r="A8" s="33" t="s">
        <v>37</v>
      </c>
      <c r="B8" s="33" t="s">
        <v>34</v>
      </c>
      <c r="C8" s="34" t="s">
        <v>38</v>
      </c>
      <c r="D8" s="33"/>
      <c r="E8" s="34"/>
      <c r="F8" s="35"/>
      <c r="G8" s="35"/>
    </row>
    <row r="9" spans="1:7" ht="19.5" customHeight="1">
      <c r="A9" s="33"/>
      <c r="B9" s="33"/>
      <c r="C9" s="34"/>
      <c r="F9" s="35"/>
      <c r="G9" s="35"/>
    </row>
    <row r="10" spans="1:7" ht="19.5" customHeight="1">
      <c r="A10" s="33"/>
      <c r="B10" s="33" t="s">
        <v>35</v>
      </c>
      <c r="C10" s="34"/>
      <c r="F10" s="35"/>
      <c r="G10" s="35"/>
    </row>
    <row r="11" spans="1:7" ht="19.5" customHeight="1">
      <c r="A11" s="33"/>
      <c r="B11" t="s">
        <v>39</v>
      </c>
      <c r="C11" s="34"/>
      <c r="F11" s="35"/>
      <c r="G11" s="35"/>
    </row>
    <row r="12" spans="1:7" ht="19.5" customHeight="1">
      <c r="A12" s="33"/>
      <c r="F12" s="35"/>
      <c r="G12" s="35"/>
    </row>
  </sheetData>
  <sheetProtection selectLockedCells="1" selectUnlockedCells="1"/>
  <mergeCells count="3">
    <mergeCell ref="C1:G1"/>
    <mergeCell ref="A6:A7"/>
    <mergeCell ref="A4:A5"/>
  </mergeCells>
  <printOptions horizontalCentered="1"/>
  <pageMargins left="0.19652777777777777" right="0.19652777777777777" top="0.7479166666666667" bottom="0.19652777777777777" header="0.5118055555555555" footer="0.511805555555555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0.421875" style="0" customWidth="1"/>
    <col min="4" max="4" width="11.00390625" style="0" customWidth="1"/>
    <col min="5" max="5" width="12.00390625" style="0" customWidth="1"/>
    <col min="6" max="6" width="8.421875" style="0" customWidth="1"/>
    <col min="8" max="8" width="12.8515625" style="0" customWidth="1"/>
    <col min="9" max="9" width="14.8515625" style="0" customWidth="1"/>
    <col min="10" max="10" width="7.8515625" style="0" customWidth="1"/>
    <col min="11" max="11" width="13.28125" style="0" customWidth="1"/>
  </cols>
  <sheetData>
    <row r="1" ht="15.75">
      <c r="A1" s="57" t="s">
        <v>69</v>
      </c>
    </row>
    <row r="2" spans="1:17" ht="99">
      <c r="A2" s="2" t="s">
        <v>23</v>
      </c>
      <c r="B2" s="2" t="s">
        <v>1</v>
      </c>
      <c r="C2" s="4" t="s">
        <v>13</v>
      </c>
      <c r="D2" s="4" t="s">
        <v>14</v>
      </c>
      <c r="E2" s="5" t="s">
        <v>6</v>
      </c>
      <c r="F2" s="41" t="s">
        <v>41</v>
      </c>
      <c r="G2" s="4" t="s">
        <v>7</v>
      </c>
      <c r="H2" s="27" t="s">
        <v>48</v>
      </c>
      <c r="I2" s="6" t="s">
        <v>58</v>
      </c>
      <c r="J2" s="41" t="s">
        <v>42</v>
      </c>
      <c r="K2" s="41" t="s">
        <v>49</v>
      </c>
      <c r="L2" s="41" t="s">
        <v>50</v>
      </c>
      <c r="M2" s="41" t="s">
        <v>43</v>
      </c>
      <c r="N2" s="41" t="s">
        <v>44</v>
      </c>
      <c r="O2" s="41" t="s">
        <v>45</v>
      </c>
      <c r="P2" s="41" t="s">
        <v>46</v>
      </c>
      <c r="Q2" s="41" t="s">
        <v>47</v>
      </c>
    </row>
    <row r="3" spans="1:17" ht="132.75" customHeight="1">
      <c r="A3" s="9" t="s">
        <v>32</v>
      </c>
      <c r="B3" s="9" t="s">
        <v>18</v>
      </c>
      <c r="C3" s="17"/>
      <c r="D3" s="17"/>
      <c r="E3" s="5"/>
      <c r="F3" s="21"/>
      <c r="G3" s="10" t="s">
        <v>24</v>
      </c>
      <c r="H3" s="29">
        <f>7741250*3</f>
        <v>23223750</v>
      </c>
      <c r="I3" s="51">
        <v>0.12</v>
      </c>
      <c r="J3" s="28"/>
      <c r="K3" s="22"/>
      <c r="L3" s="42"/>
      <c r="M3" s="40"/>
      <c r="N3" s="45"/>
      <c r="O3" s="46"/>
      <c r="P3" s="47"/>
      <c r="Q3" s="47"/>
    </row>
    <row r="5" spans="2:9" ht="12.75">
      <c r="B5" s="23"/>
      <c r="I5" s="32"/>
    </row>
    <row r="6" spans="1:11" ht="42.75" customHeight="1">
      <c r="A6" s="60" t="s">
        <v>36</v>
      </c>
      <c r="B6" s="33"/>
      <c r="C6" s="33"/>
      <c r="D6" s="33"/>
      <c r="E6" s="34"/>
      <c r="F6" s="35"/>
      <c r="G6" s="35"/>
      <c r="K6" s="30"/>
    </row>
    <row r="7" spans="1:11" ht="48.75" customHeight="1">
      <c r="A7" s="60"/>
      <c r="B7" s="33"/>
      <c r="C7" s="33"/>
      <c r="D7" s="33"/>
      <c r="E7" s="34"/>
      <c r="F7" s="35"/>
      <c r="G7" s="35"/>
      <c r="K7" s="30"/>
    </row>
    <row r="8" spans="1:7" ht="12.75">
      <c r="A8" s="33" t="s">
        <v>37</v>
      </c>
      <c r="B8" s="33"/>
      <c r="C8" s="33" t="s">
        <v>34</v>
      </c>
      <c r="D8" s="34" t="s">
        <v>38</v>
      </c>
      <c r="E8" s="34"/>
      <c r="F8" s="35"/>
      <c r="G8" s="35"/>
    </row>
    <row r="9" spans="1:7" ht="12.75">
      <c r="A9" s="33"/>
      <c r="B9" s="33"/>
      <c r="C9" s="33"/>
      <c r="D9" s="34"/>
      <c r="F9" s="35"/>
      <c r="G9" s="35"/>
    </row>
    <row r="10" spans="1:7" ht="12.75">
      <c r="A10" s="33"/>
      <c r="B10" s="33"/>
      <c r="C10" s="33" t="s">
        <v>35</v>
      </c>
      <c r="D10" s="34"/>
      <c r="F10" s="35"/>
      <c r="G10" s="35"/>
    </row>
    <row r="11" spans="1:7" ht="12.75">
      <c r="A11" s="33"/>
      <c r="B11" s="33"/>
      <c r="C11" t="s">
        <v>39</v>
      </c>
      <c r="D11" s="34"/>
      <c r="F11" s="35"/>
      <c r="G11" s="35"/>
    </row>
    <row r="12" spans="1:7" ht="12.75">
      <c r="A12" s="33"/>
      <c r="B12" s="33"/>
      <c r="F12" s="35"/>
      <c r="G12" s="35"/>
    </row>
  </sheetData>
  <sheetProtection selectLockedCells="1" selectUnlockedCells="1"/>
  <mergeCells count="1">
    <mergeCell ref="A6:A7"/>
  </mergeCells>
  <printOptions/>
  <pageMargins left="0.17" right="0.17" top="0.9840277777777777" bottom="0.9840277777777777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B1">
      <selection activeCell="I5" sqref="I5"/>
    </sheetView>
  </sheetViews>
  <sheetFormatPr defaultColWidth="9.140625" defaultRowHeight="12.75"/>
  <cols>
    <col min="1" max="1" width="19.00390625" style="0" customWidth="1"/>
    <col min="3" max="3" width="7.8515625" style="0" customWidth="1"/>
    <col min="5" max="5" width="11.00390625" style="0" customWidth="1"/>
    <col min="7" max="7" width="7.57421875" style="0" customWidth="1"/>
    <col min="8" max="8" width="10.28125" style="0" customWidth="1"/>
    <col min="9" max="9" width="14.8515625" style="0" customWidth="1"/>
    <col min="10" max="10" width="8.28125" style="0" customWidth="1"/>
    <col min="11" max="11" width="12.28125" style="0" customWidth="1"/>
    <col min="13" max="13" width="6.57421875" style="0" customWidth="1"/>
    <col min="15" max="15" width="5.57421875" style="0" customWidth="1"/>
  </cols>
  <sheetData>
    <row r="1" ht="15.75">
      <c r="A1" s="57" t="s">
        <v>69</v>
      </c>
    </row>
    <row r="2" spans="1:17" ht="99">
      <c r="A2" s="2" t="s">
        <v>25</v>
      </c>
      <c r="B2" s="2" t="s">
        <v>1</v>
      </c>
      <c r="C2" s="4" t="s">
        <v>13</v>
      </c>
      <c r="D2" s="4" t="s">
        <v>14</v>
      </c>
      <c r="E2" s="5" t="s">
        <v>6</v>
      </c>
      <c r="F2" s="41" t="s">
        <v>41</v>
      </c>
      <c r="G2" s="4" t="s">
        <v>7</v>
      </c>
      <c r="H2" s="27" t="s">
        <v>48</v>
      </c>
      <c r="I2" s="6" t="s">
        <v>58</v>
      </c>
      <c r="J2" s="41" t="s">
        <v>42</v>
      </c>
      <c r="K2" s="41" t="s">
        <v>49</v>
      </c>
      <c r="L2" s="41" t="s">
        <v>50</v>
      </c>
      <c r="M2" s="41" t="s">
        <v>43</v>
      </c>
      <c r="N2" s="41" t="s">
        <v>44</v>
      </c>
      <c r="O2" s="41" t="s">
        <v>45</v>
      </c>
      <c r="P2" s="41" t="s">
        <v>46</v>
      </c>
      <c r="Q2" s="41" t="s">
        <v>47</v>
      </c>
    </row>
    <row r="3" spans="1:17" ht="132.75" customHeight="1">
      <c r="A3" s="9" t="s">
        <v>33</v>
      </c>
      <c r="B3" s="9" t="s">
        <v>18</v>
      </c>
      <c r="C3" s="17"/>
      <c r="D3" s="17"/>
      <c r="E3" s="5"/>
      <c r="F3" s="21"/>
      <c r="G3" s="10" t="s">
        <v>24</v>
      </c>
      <c r="H3" s="29">
        <f>536501*3</f>
        <v>1609503</v>
      </c>
      <c r="I3" s="51">
        <v>1.61</v>
      </c>
      <c r="J3" s="28"/>
      <c r="K3" s="22"/>
      <c r="L3" s="42"/>
      <c r="M3" s="40"/>
      <c r="N3" s="45"/>
      <c r="O3" s="46"/>
      <c r="P3" s="47"/>
      <c r="Q3" s="47"/>
    </row>
    <row r="5" ht="12.75">
      <c r="I5" s="32"/>
    </row>
    <row r="7" spans="1:11" ht="38.25" customHeight="1">
      <c r="A7" s="60" t="s">
        <v>36</v>
      </c>
      <c r="B7" s="33"/>
      <c r="C7" s="33"/>
      <c r="D7" s="33"/>
      <c r="E7" s="34"/>
      <c r="F7" s="35"/>
      <c r="G7" s="35"/>
      <c r="K7" s="56"/>
    </row>
    <row r="8" spans="1:11" ht="55.5" customHeight="1">
      <c r="A8" s="60"/>
      <c r="B8" s="33"/>
      <c r="C8" s="33"/>
      <c r="D8" s="33"/>
      <c r="E8" s="34"/>
      <c r="F8" s="35"/>
      <c r="G8" s="35"/>
      <c r="I8" s="30"/>
      <c r="K8" s="30"/>
    </row>
    <row r="9" spans="1:7" ht="12.75">
      <c r="A9" s="33" t="s">
        <v>37</v>
      </c>
      <c r="B9" s="33" t="s">
        <v>34</v>
      </c>
      <c r="C9" s="34" t="s">
        <v>38</v>
      </c>
      <c r="D9" s="33"/>
      <c r="E9" s="34"/>
      <c r="F9" s="35"/>
      <c r="G9" s="35"/>
    </row>
    <row r="10" spans="1:7" ht="12.75">
      <c r="A10" s="33"/>
      <c r="B10" s="33"/>
      <c r="C10" s="33"/>
      <c r="F10" s="35"/>
      <c r="G10" s="35"/>
    </row>
    <row r="11" spans="1:7" ht="12.75">
      <c r="A11" s="33"/>
      <c r="B11" s="33" t="s">
        <v>35</v>
      </c>
      <c r="C11" s="33"/>
      <c r="E11" s="34"/>
      <c r="F11" s="35"/>
      <c r="G11" s="35"/>
    </row>
    <row r="12" spans="1:7" ht="12.75">
      <c r="A12" s="33"/>
      <c r="B12" t="s">
        <v>39</v>
      </c>
      <c r="C12" s="33"/>
      <c r="E12" s="34"/>
      <c r="F12" s="35"/>
      <c r="G12" s="35"/>
    </row>
    <row r="13" spans="1:7" ht="12.75">
      <c r="A13" s="33"/>
      <c r="C13" s="33"/>
      <c r="E13" s="34"/>
      <c r="F13" s="35"/>
      <c r="G13" s="35"/>
    </row>
  </sheetData>
  <sheetProtection selectLockedCells="1" selectUnlockedCells="1"/>
  <mergeCells count="1">
    <mergeCell ref="A7:A8"/>
  </mergeCells>
  <printOptions/>
  <pageMargins left="0.17" right="0.1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8.7109375" style="0" customWidth="1"/>
    <col min="2" max="2" width="13.421875" style="0" customWidth="1"/>
    <col min="6" max="6" width="10.57421875" style="0" customWidth="1"/>
    <col min="9" max="9" width="12.8515625" style="0" customWidth="1"/>
    <col min="10" max="10" width="13.8515625" style="0" customWidth="1"/>
    <col min="11" max="11" width="11.7109375" style="0" customWidth="1"/>
    <col min="12" max="12" width="13.421875" style="0" customWidth="1"/>
    <col min="14" max="14" width="6.28125" style="0" customWidth="1"/>
    <col min="16" max="16" width="5.8515625" style="0" customWidth="1"/>
  </cols>
  <sheetData>
    <row r="1" ht="15.75">
      <c r="A1" s="57" t="s">
        <v>69</v>
      </c>
    </row>
    <row r="2" spans="1:18" ht="99">
      <c r="A2" s="2" t="s">
        <v>26</v>
      </c>
      <c r="B2" s="2" t="s">
        <v>27</v>
      </c>
      <c r="C2" s="2" t="s">
        <v>1</v>
      </c>
      <c r="D2" s="4" t="s">
        <v>13</v>
      </c>
      <c r="E2" s="4" t="s">
        <v>14</v>
      </c>
      <c r="F2" s="5" t="s">
        <v>6</v>
      </c>
      <c r="G2" s="41" t="s">
        <v>41</v>
      </c>
      <c r="H2" s="4" t="s">
        <v>7</v>
      </c>
      <c r="I2" s="27" t="s">
        <v>55</v>
      </c>
      <c r="J2" s="6" t="s">
        <v>58</v>
      </c>
      <c r="K2" s="41" t="s">
        <v>42</v>
      </c>
      <c r="L2" s="41" t="s">
        <v>49</v>
      </c>
      <c r="M2" s="41" t="s">
        <v>50</v>
      </c>
      <c r="N2" s="41" t="s">
        <v>43</v>
      </c>
      <c r="O2" s="41" t="s">
        <v>44</v>
      </c>
      <c r="P2" s="41" t="s">
        <v>45</v>
      </c>
      <c r="Q2" s="41" t="s">
        <v>46</v>
      </c>
      <c r="R2" s="41" t="s">
        <v>47</v>
      </c>
    </row>
    <row r="3" spans="1:18" ht="130.5" customHeight="1">
      <c r="A3" s="64" t="s">
        <v>28</v>
      </c>
      <c r="B3" s="10" t="s">
        <v>56</v>
      </c>
      <c r="C3" s="9" t="s">
        <v>18</v>
      </c>
      <c r="D3" s="17"/>
      <c r="E3" s="17"/>
      <c r="F3" s="66"/>
      <c r="G3" s="21"/>
      <c r="H3" s="10" t="s">
        <v>29</v>
      </c>
      <c r="I3" s="29">
        <f>39140*3</f>
        <v>117420</v>
      </c>
      <c r="J3" s="51">
        <v>1</v>
      </c>
      <c r="K3" s="28"/>
      <c r="L3" s="22"/>
      <c r="M3" s="42"/>
      <c r="N3" s="40"/>
      <c r="O3" s="45"/>
      <c r="P3" s="46"/>
      <c r="Q3" s="47"/>
      <c r="R3" s="47"/>
    </row>
    <row r="4" spans="1:18" ht="71.25" customHeight="1">
      <c r="A4" s="65"/>
      <c r="B4" s="10" t="s">
        <v>30</v>
      </c>
      <c r="C4" s="9" t="s">
        <v>18</v>
      </c>
      <c r="D4" s="17"/>
      <c r="E4" s="17"/>
      <c r="F4" s="67"/>
      <c r="G4" s="21"/>
      <c r="H4" s="10" t="s">
        <v>29</v>
      </c>
      <c r="I4" s="29">
        <v>31545</v>
      </c>
      <c r="J4" s="51">
        <v>3.5</v>
      </c>
      <c r="K4" s="28"/>
      <c r="L4" s="28"/>
      <c r="M4" s="13"/>
      <c r="N4" s="20"/>
      <c r="O4" s="18"/>
      <c r="P4" s="46"/>
      <c r="Q4" s="47"/>
      <c r="R4" s="47"/>
    </row>
    <row r="5" spans="10:12" ht="15.75">
      <c r="J5" s="32"/>
      <c r="L5" s="31"/>
    </row>
    <row r="6" spans="10:12" ht="12.75">
      <c r="J6" s="32"/>
      <c r="L6" s="30"/>
    </row>
    <row r="7" spans="1:12" ht="48.75" customHeight="1">
      <c r="A7" s="60" t="s">
        <v>36</v>
      </c>
      <c r="B7" s="33"/>
      <c r="C7" s="33"/>
      <c r="D7" s="33"/>
      <c r="E7" s="34"/>
      <c r="F7" s="35"/>
      <c r="G7" s="35"/>
      <c r="H7" s="35"/>
      <c r="J7" s="32"/>
      <c r="L7" s="32"/>
    </row>
    <row r="8" spans="1:12" ht="41.25" customHeight="1">
      <c r="A8" s="60"/>
      <c r="B8" s="33"/>
      <c r="C8" s="33"/>
      <c r="D8" s="33"/>
      <c r="E8" s="34"/>
      <c r="F8" s="35"/>
      <c r="G8" s="35"/>
      <c r="H8" s="35"/>
      <c r="L8" s="32"/>
    </row>
    <row r="9" spans="1:10" ht="12.75">
      <c r="A9" s="33" t="s">
        <v>37</v>
      </c>
      <c r="B9" s="33" t="s">
        <v>34</v>
      </c>
      <c r="C9" s="34" t="s">
        <v>38</v>
      </c>
      <c r="D9" s="35"/>
      <c r="E9" s="34"/>
      <c r="F9" s="35"/>
      <c r="G9" s="35"/>
      <c r="H9" s="35"/>
      <c r="I9" s="30"/>
      <c r="J9" s="32"/>
    </row>
    <row r="10" spans="1:12" ht="12.75">
      <c r="A10" s="33"/>
      <c r="B10" s="33"/>
      <c r="C10" s="34"/>
      <c r="D10" s="35"/>
      <c r="G10" s="35"/>
      <c r="H10" s="35"/>
      <c r="I10" s="30"/>
      <c r="J10" s="32"/>
      <c r="L10" s="32"/>
    </row>
    <row r="11" spans="1:8" ht="12.75">
      <c r="A11" s="33"/>
      <c r="B11" s="33" t="s">
        <v>35</v>
      </c>
      <c r="C11" s="34"/>
      <c r="D11" s="35"/>
      <c r="G11" s="35"/>
      <c r="H11" s="35"/>
    </row>
    <row r="12" spans="1:8" ht="12.75">
      <c r="A12" s="33"/>
      <c r="B12" t="s">
        <v>39</v>
      </c>
      <c r="C12" s="34"/>
      <c r="D12" s="35"/>
      <c r="G12" s="35"/>
      <c r="H12" s="35"/>
    </row>
    <row r="13" spans="1:8" ht="12.75">
      <c r="A13" s="33"/>
      <c r="G13" s="35"/>
      <c r="H13" s="35"/>
    </row>
  </sheetData>
  <sheetProtection selectLockedCells="1" selectUnlockedCells="1"/>
  <mergeCells count="3">
    <mergeCell ref="A3:A4"/>
    <mergeCell ref="F3:F4"/>
    <mergeCell ref="A7:A8"/>
  </mergeCells>
  <printOptions/>
  <pageMargins left="0.17" right="0.17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Grieco</cp:lastModifiedBy>
  <cp:lastPrinted>2015-05-29T11:07:24Z</cp:lastPrinted>
  <dcterms:created xsi:type="dcterms:W3CDTF">2014-12-13T09:35:44Z</dcterms:created>
  <dcterms:modified xsi:type="dcterms:W3CDTF">2015-05-29T11:07:32Z</dcterms:modified>
  <cp:category/>
  <cp:version/>
  <cp:contentType/>
  <cp:contentStatus/>
</cp:coreProperties>
</file>