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96" windowWidth="14385" windowHeight="3780" activeTab="0"/>
  </bookViews>
  <sheets>
    <sheet name="area vasta" sheetId="1" r:id="rId1"/>
  </sheets>
  <definedNames>
    <definedName name="_xlnm.Print_Titles" localSheetId="0">'area vasta'!$A:$D</definedName>
  </definedNames>
  <calcPr fullCalcOnLoad="1"/>
</workbook>
</file>

<file path=xl/sharedStrings.xml><?xml version="1.0" encoding="utf-8"?>
<sst xmlns="http://schemas.openxmlformats.org/spreadsheetml/2006/main" count="118" uniqueCount="40">
  <si>
    <t>descrizione</t>
  </si>
  <si>
    <t xml:space="preserve">SISTEMI A FLUSSO PREDETERMINATO </t>
  </si>
  <si>
    <t>A)  Capacità ml 50-60 circa; flusso 0,4 o 0,5 ml/ora; tempo infusione gg.5 (ore 120)</t>
  </si>
  <si>
    <t>C)  Capacità ml 80-100 circa; flusso 0,8 o 1 ml /ora; tempo infusione gg.4/5 (ore 96-120)</t>
  </si>
  <si>
    <t>D)  Capacità ml 250-300 circa; flusso 1,5 ml ora;  tempo infusione gg.7 (ore 168)</t>
  </si>
  <si>
    <t>G) Capacità ml 250-300 circa; flusso 2 ml/ora;  tempo infusione gg.5/5,5 (ore 120-132)</t>
  </si>
  <si>
    <t>H) Capacità ml 250 - 300 circa; flusso 5ml/ora;  tempo infusione gg.2/2,5 (ore 48-60)</t>
  </si>
  <si>
    <t>I) Capacità ml 250 - 300 circa; flusso 10 ml/ora;  tempo infusione gg.1 (ore 24-25)</t>
  </si>
  <si>
    <t xml:space="preserve">SISTEMI A FLUSSO VARIABILE </t>
  </si>
  <si>
    <t xml:space="preserve">SISTEMA A FLUSSO PREDETERMINATO PER FARMACI ONCOLOGICI </t>
  </si>
  <si>
    <t>LOTTO</t>
  </si>
  <si>
    <t>A) Capacità ml 100 circa; flusso 1-2-3 ml/ora tempo di infusione gg.1,3/4 (ore 32-96)</t>
  </si>
  <si>
    <t>B) Capacità ml.250-300 circa; flusso 2-3-5 ml/ora; tempo di infusione gg.2/5 (ore 48-120)</t>
  </si>
  <si>
    <t>Capacità ml.250-300 circa; flusso 5 - 7 o 8 - 12 ml/ora; tempo di infusione gg.1,2/2(ore 30-48)</t>
  </si>
  <si>
    <t>A)  Capacità ml. 100 - 130 circa; flusso 2,5ml/ora circa; tempo di infusione gg. 2 (ore 48)</t>
  </si>
  <si>
    <t>CND</t>
  </si>
  <si>
    <t>N. REPERTORIO</t>
  </si>
  <si>
    <t>UNITA' DI MISURA</t>
  </si>
  <si>
    <t>PZ</t>
  </si>
  <si>
    <t>L) Capacità ml 250 - 300 circa; flusso 7 ml/ora;  tempo infusione 39 ore</t>
  </si>
  <si>
    <t>PREZZO UNITARIO (per U.M.) MASSIMO
Iva esclusa</t>
  </si>
  <si>
    <t>Codice prodotto/ 
Nome commerciale/
Produttore</t>
  </si>
  <si>
    <t>PREZZO UNITARIO (per U.M.) offerto
Iva esclusa in cifre</t>
  </si>
  <si>
    <t>PREZZO UNITARIO (per U.M.) offerto
Iva esclusa in lettere</t>
  </si>
  <si>
    <t>PEZZI PER CONFEZIONE</t>
  </si>
  <si>
    <t>PREZZO PER CONFEZIONE Iva esclusa</t>
  </si>
  <si>
    <t>IVA
 %</t>
  </si>
  <si>
    <t>IMPORTO TOTALE LOTTO TRIENNALE IVA ESLCUSA</t>
  </si>
  <si>
    <t>IMPORTO TOTALE LOTTO TRIENNALE IVA INCLUSA</t>
  </si>
  <si>
    <t>TOTALE</t>
  </si>
  <si>
    <t>Allegato 1 - Scheda offerta</t>
  </si>
  <si>
    <t xml:space="preserve">TIMBRO E FIRMA  DELLA DITTA 
_________________________
</t>
  </si>
  <si>
    <t xml:space="preserve">TOTALE FABBISOGNI TRIENNALE AVEC + AVR
</t>
  </si>
  <si>
    <r>
      <t>SCONTO % SUI LISTINI DA APPLICARSI, AI SENSI DELL'ART. 4  DEL CAPITOLATO SPECIALE, SUI PRODOTTI NON ESPRESSAMENTE PREVISTI NELLA PROCEDURA</t>
    </r>
    <r>
      <rPr>
        <b/>
        <sz val="12"/>
        <rFont val="Arial"/>
        <family val="2"/>
      </rPr>
      <t xml:space="preserve">       </t>
    </r>
    <r>
      <rPr>
        <b/>
        <u val="single"/>
        <sz val="12"/>
        <rFont val="Arial"/>
        <family val="2"/>
      </rPr>
      <t xml:space="preserve">________ </t>
    </r>
  </si>
  <si>
    <t>P.A. NR. 26/2015 PER LA FORNITURA IN LOTTI SEPARATI DI SISTEMI ELASTOMERICI PER INFUSIONE PER LE ESIGENZE DELLE AZIENDE SANITARIE DELL’AREA VASTA EMILIA CENTRALE E DELL'AUSL DELLA ROMAGNA</t>
  </si>
  <si>
    <r>
      <t xml:space="preserve"> B) Capacità ml. 100 - 130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>circa; flusso 5 ml/ora circa; tempo di infusione gg. 1 (ore 24)</t>
    </r>
  </si>
  <si>
    <r>
      <t>B) Capacità ml 90-100 circa; flusso 0,5 o 0,6 ml/ora; tempo</t>
    </r>
    <r>
      <rPr>
        <u val="single"/>
        <sz val="12"/>
        <rFont val="Arial"/>
        <family val="0"/>
      </rPr>
      <t xml:space="preserve"> </t>
    </r>
    <r>
      <rPr>
        <sz val="12"/>
        <rFont val="Arial"/>
        <family val="0"/>
      </rPr>
      <t>infusione gg.7/8 (ore 168-192)</t>
    </r>
  </si>
  <si>
    <t>E) Capacità ml 50-60 circa; flusso 2 ml/ora  circa; tempo infusione gg.1/1,3 (ore 24-30)</t>
  </si>
  <si>
    <t>Nota bene: circa = + / - 10%</t>
  </si>
  <si>
    <t>F) Capacità ml 100 circa; flusso 2 ml/ora;  tempo infusione ore 48-50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</si>
</sst>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0"/>
    <numFmt numFmtId="171" formatCode="#,##0.0"/>
    <numFmt numFmtId="172" formatCode="#,##0.000"/>
    <numFmt numFmtId="173" formatCode="[$€-2]\ #,##0.00"/>
    <numFmt numFmtId="174" formatCode="#,##0.000000"/>
    <numFmt numFmtId="175" formatCode="#,##0.0000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4">
    <font>
      <sz val="10"/>
      <name val="Arial"/>
      <family val="0"/>
    </font>
    <font>
      <sz val="10"/>
      <color indexed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u val="single"/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5" fillId="0" borderId="4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textRotation="255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" vertical="justify"/>
    </xf>
    <xf numFmtId="0" fontId="9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8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center" vertical="justify"/>
    </xf>
    <xf numFmtId="4" fontId="2" fillId="0" borderId="15" xfId="0" applyNumberFormat="1" applyFont="1" applyFill="1" applyBorder="1" applyAlignment="1">
      <alignment horizontal="center" vertical="justify"/>
    </xf>
    <xf numFmtId="4" fontId="2" fillId="0" borderId="7" xfId="0" applyNumberFormat="1" applyFont="1" applyFill="1" applyBorder="1" applyAlignment="1">
      <alignment horizontal="center" vertical="justify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13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6.140625" style="1" customWidth="1"/>
    <col min="2" max="2" width="16.140625" style="1" customWidth="1"/>
    <col min="3" max="3" width="36.00390625" style="3" customWidth="1"/>
    <col min="4" max="4" width="16.421875" style="3" customWidth="1"/>
    <col min="5" max="5" width="17.140625" style="3" customWidth="1"/>
    <col min="6" max="6" width="18.140625" style="3" customWidth="1"/>
    <col min="7" max="7" width="7.57421875" style="3" customWidth="1"/>
    <col min="8" max="8" width="14.28125" style="22" customWidth="1"/>
    <col min="9" max="9" width="12.421875" style="3" customWidth="1"/>
    <col min="10" max="10" width="15.140625" style="0" customWidth="1"/>
    <col min="11" max="11" width="13.421875" style="5" customWidth="1"/>
    <col min="12" max="12" width="9.57421875" style="5" customWidth="1"/>
    <col min="13" max="13" width="12.8515625" style="5" customWidth="1"/>
    <col min="14" max="14" width="7.28125" style="5" customWidth="1"/>
    <col min="15" max="15" width="18.421875" style="5" customWidth="1"/>
    <col min="16" max="16" width="19.00390625" style="5" customWidth="1"/>
    <col min="17" max="18" width="13.8515625" style="5" customWidth="1"/>
  </cols>
  <sheetData>
    <row r="1" spans="1:18" ht="54" customHeight="1">
      <c r="A1" s="55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O1" s="40" t="s">
        <v>30</v>
      </c>
      <c r="P1" s="40"/>
      <c r="Q1" s="38"/>
      <c r="R1" s="39"/>
    </row>
    <row r="2" spans="1:4" ht="42" customHeight="1">
      <c r="A2" s="4"/>
      <c r="C2" s="2"/>
      <c r="D2" s="2"/>
    </row>
    <row r="3" spans="1:18" ht="97.5" customHeight="1" thickBot="1">
      <c r="A3" s="31" t="s">
        <v>10</v>
      </c>
      <c r="B3" s="61" t="s">
        <v>0</v>
      </c>
      <c r="C3" s="62"/>
      <c r="D3" s="14" t="s">
        <v>21</v>
      </c>
      <c r="E3" s="16" t="s">
        <v>15</v>
      </c>
      <c r="F3" s="17" t="s">
        <v>16</v>
      </c>
      <c r="G3" s="14" t="s">
        <v>17</v>
      </c>
      <c r="H3" s="30" t="s">
        <v>32</v>
      </c>
      <c r="I3" s="29" t="s">
        <v>20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  <c r="Q3"/>
      <c r="R3"/>
    </row>
    <row r="4" spans="1:18" ht="55.5" customHeight="1" thickBot="1">
      <c r="A4" s="63">
        <v>1</v>
      </c>
      <c r="B4" s="66" t="s">
        <v>1</v>
      </c>
      <c r="C4" s="34" t="s">
        <v>2</v>
      </c>
      <c r="D4" s="8"/>
      <c r="E4" s="11"/>
      <c r="F4" s="11"/>
      <c r="G4" s="13" t="s">
        <v>18</v>
      </c>
      <c r="H4" s="43">
        <f>264*3</f>
        <v>792</v>
      </c>
      <c r="I4" s="44">
        <v>9.5</v>
      </c>
      <c r="J4" s="24"/>
      <c r="K4" s="18"/>
      <c r="L4" s="18"/>
      <c r="M4" s="18"/>
      <c r="N4" s="18"/>
      <c r="O4" s="25"/>
      <c r="P4" s="25"/>
      <c r="Q4"/>
      <c r="R4"/>
    </row>
    <row r="5" spans="1:18" ht="54" customHeight="1" thickBot="1">
      <c r="A5" s="64"/>
      <c r="B5" s="67"/>
      <c r="C5" s="34" t="s">
        <v>36</v>
      </c>
      <c r="D5" s="8"/>
      <c r="E5" s="11"/>
      <c r="F5" s="11"/>
      <c r="G5" s="13" t="s">
        <v>18</v>
      </c>
      <c r="H5" s="43">
        <f>866*3</f>
        <v>2598</v>
      </c>
      <c r="I5" s="44">
        <v>9.5</v>
      </c>
      <c r="J5" s="24"/>
      <c r="K5" s="18"/>
      <c r="L5" s="18"/>
      <c r="M5" s="18"/>
      <c r="N5" s="18"/>
      <c r="O5" s="18"/>
      <c r="P5" s="18"/>
      <c r="Q5"/>
      <c r="R5"/>
    </row>
    <row r="6" spans="1:18" ht="63" customHeight="1" thickBot="1">
      <c r="A6" s="64"/>
      <c r="B6" s="67"/>
      <c r="C6" s="34" t="s">
        <v>3</v>
      </c>
      <c r="D6" s="8"/>
      <c r="E6" s="11"/>
      <c r="F6" s="11"/>
      <c r="G6" s="13" t="s">
        <v>18</v>
      </c>
      <c r="H6" s="43">
        <f>180*3</f>
        <v>540</v>
      </c>
      <c r="I6" s="44">
        <v>9.5</v>
      </c>
      <c r="J6" s="24"/>
      <c r="K6" s="18"/>
      <c r="L6" s="18"/>
      <c r="M6" s="18"/>
      <c r="N6" s="18"/>
      <c r="O6" s="18"/>
      <c r="P6" s="18"/>
      <c r="Q6"/>
      <c r="R6"/>
    </row>
    <row r="7" spans="1:18" ht="61.5" customHeight="1" thickBot="1">
      <c r="A7" s="64"/>
      <c r="B7" s="67"/>
      <c r="C7" s="34" t="s">
        <v>4</v>
      </c>
      <c r="D7" s="8"/>
      <c r="E7" s="11"/>
      <c r="F7" s="11"/>
      <c r="G7" s="13" t="s">
        <v>18</v>
      </c>
      <c r="H7" s="43">
        <f>950*3</f>
        <v>2850</v>
      </c>
      <c r="I7" s="44">
        <v>9.5</v>
      </c>
      <c r="J7" s="24"/>
      <c r="K7" s="18"/>
      <c r="L7" s="18"/>
      <c r="M7" s="18"/>
      <c r="N7" s="18"/>
      <c r="O7" s="18"/>
      <c r="P7" s="18"/>
      <c r="Q7"/>
      <c r="R7"/>
    </row>
    <row r="8" spans="1:18" ht="54" customHeight="1" thickBot="1">
      <c r="A8" s="64"/>
      <c r="B8" s="67"/>
      <c r="C8" s="34" t="s">
        <v>37</v>
      </c>
      <c r="D8" s="8"/>
      <c r="E8" s="11"/>
      <c r="F8" s="11"/>
      <c r="G8" s="13" t="s">
        <v>18</v>
      </c>
      <c r="H8" s="43">
        <f>28324*3</f>
        <v>84972</v>
      </c>
      <c r="I8" s="44">
        <v>9.5</v>
      </c>
      <c r="J8" s="24"/>
      <c r="K8" s="18"/>
      <c r="L8" s="18"/>
      <c r="M8" s="18"/>
      <c r="N8" s="18"/>
      <c r="O8" s="18"/>
      <c r="P8" s="18"/>
      <c r="Q8"/>
      <c r="R8"/>
    </row>
    <row r="9" spans="1:18" ht="57" customHeight="1" thickBot="1">
      <c r="A9" s="64"/>
      <c r="B9" s="67"/>
      <c r="C9" s="34" t="s">
        <v>39</v>
      </c>
      <c r="D9" s="8"/>
      <c r="E9" s="11"/>
      <c r="F9" s="11"/>
      <c r="G9" s="13" t="s">
        <v>18</v>
      </c>
      <c r="H9" s="43">
        <f>7860*3</f>
        <v>23580</v>
      </c>
      <c r="I9" s="44">
        <v>9.5</v>
      </c>
      <c r="J9" s="24"/>
      <c r="K9" s="18"/>
      <c r="L9" s="18"/>
      <c r="M9" s="18"/>
      <c r="N9" s="18"/>
      <c r="O9" s="18"/>
      <c r="P9" s="18"/>
      <c r="Q9"/>
      <c r="R9"/>
    </row>
    <row r="10" spans="1:18" ht="54.75" customHeight="1" thickBot="1">
      <c r="A10" s="64"/>
      <c r="B10" s="67"/>
      <c r="C10" s="34" t="s">
        <v>5</v>
      </c>
      <c r="D10" s="8"/>
      <c r="E10" s="11"/>
      <c r="F10" s="15"/>
      <c r="G10" s="13" t="s">
        <v>18</v>
      </c>
      <c r="H10" s="43">
        <f>848*3</f>
        <v>2544</v>
      </c>
      <c r="I10" s="44">
        <v>9.5</v>
      </c>
      <c r="J10" s="24"/>
      <c r="K10" s="18"/>
      <c r="L10" s="18"/>
      <c r="M10" s="18"/>
      <c r="N10" s="18"/>
      <c r="O10" s="18"/>
      <c r="P10" s="18"/>
      <c r="Q10"/>
      <c r="R10"/>
    </row>
    <row r="11" spans="1:18" ht="57" customHeight="1" thickBot="1">
      <c r="A11" s="64"/>
      <c r="B11" s="67"/>
      <c r="C11" s="34" t="s">
        <v>6</v>
      </c>
      <c r="D11" s="8"/>
      <c r="E11" s="11"/>
      <c r="F11" s="10"/>
      <c r="G11" s="13" t="s">
        <v>18</v>
      </c>
      <c r="H11" s="43">
        <f>4536*3</f>
        <v>13608</v>
      </c>
      <c r="I11" s="44">
        <v>9.5</v>
      </c>
      <c r="J11" s="24"/>
      <c r="K11" s="18"/>
      <c r="L11" s="18"/>
      <c r="M11" s="18"/>
      <c r="N11" s="18"/>
      <c r="O11" s="18"/>
      <c r="P11" s="18"/>
      <c r="Q11"/>
      <c r="R11"/>
    </row>
    <row r="12" spans="1:18" ht="54.75" customHeight="1" thickBot="1">
      <c r="A12" s="64"/>
      <c r="B12" s="67"/>
      <c r="C12" s="34" t="s">
        <v>7</v>
      </c>
      <c r="D12" s="9"/>
      <c r="E12" s="11"/>
      <c r="F12" s="10"/>
      <c r="G12" s="13" t="s">
        <v>18</v>
      </c>
      <c r="H12" s="43">
        <f>363*3</f>
        <v>1089</v>
      </c>
      <c r="I12" s="44">
        <v>9.5</v>
      </c>
      <c r="J12" s="24"/>
      <c r="K12" s="18"/>
      <c r="L12" s="18"/>
      <c r="M12" s="18"/>
      <c r="N12" s="18"/>
      <c r="O12" s="18"/>
      <c r="P12" s="18"/>
      <c r="Q12"/>
      <c r="R12"/>
    </row>
    <row r="13" spans="1:18" ht="45">
      <c r="A13" s="65"/>
      <c r="B13" s="68"/>
      <c r="C13" s="37" t="s">
        <v>19</v>
      </c>
      <c r="D13" s="20"/>
      <c r="E13" s="11"/>
      <c r="F13" s="15"/>
      <c r="G13" s="21" t="s">
        <v>18</v>
      </c>
      <c r="H13" s="43">
        <f>960*3</f>
        <v>2880</v>
      </c>
      <c r="I13" s="44">
        <v>9.5</v>
      </c>
      <c r="J13" s="24"/>
      <c r="K13" s="18"/>
      <c r="L13" s="18"/>
      <c r="M13" s="18"/>
      <c r="N13" s="18"/>
      <c r="O13" s="18"/>
      <c r="P13" s="18"/>
      <c r="Q13"/>
      <c r="R13"/>
    </row>
    <row r="14" spans="2:18" ht="43.5" customHeight="1">
      <c r="B14" s="78" t="s">
        <v>38</v>
      </c>
      <c r="C14" s="79"/>
      <c r="H14" s="23"/>
      <c r="K14" s="7"/>
      <c r="L14" s="58" t="s">
        <v>29</v>
      </c>
      <c r="M14" s="59"/>
      <c r="N14" s="60"/>
      <c r="O14" s="26"/>
      <c r="P14" s="26"/>
      <c r="Q14"/>
      <c r="R14"/>
    </row>
    <row r="15" spans="3:18" ht="32.25" customHeight="1">
      <c r="C15" s="27"/>
      <c r="D15" s="69" t="s">
        <v>33</v>
      </c>
      <c r="E15" s="70"/>
      <c r="F15" s="70"/>
      <c r="G15" s="70"/>
      <c r="H15" s="70"/>
      <c r="I15" s="51"/>
      <c r="K15" s="7"/>
      <c r="L15" s="7"/>
      <c r="M15" s="7"/>
      <c r="N15" s="7"/>
      <c r="O15" s="7"/>
      <c r="P15" s="7"/>
      <c r="Q15" s="7"/>
      <c r="R15" s="7"/>
    </row>
    <row r="16" spans="3:9" ht="74.25" customHeight="1">
      <c r="C16" s="27"/>
      <c r="D16" s="71"/>
      <c r="E16" s="72"/>
      <c r="F16" s="72"/>
      <c r="G16" s="72"/>
      <c r="H16" s="72"/>
      <c r="I16" s="54"/>
    </row>
    <row r="17" spans="3:9" ht="39.75" customHeight="1">
      <c r="C17" s="28"/>
      <c r="D17" s="49" t="s">
        <v>31</v>
      </c>
      <c r="E17" s="50"/>
      <c r="F17" s="50"/>
      <c r="G17" s="50"/>
      <c r="H17" s="50"/>
      <c r="I17" s="51"/>
    </row>
    <row r="18" spans="3:9" ht="12.75">
      <c r="C18" s="28"/>
      <c r="D18" s="52"/>
      <c r="E18" s="53"/>
      <c r="F18" s="53"/>
      <c r="G18" s="53"/>
      <c r="H18" s="53"/>
      <c r="I18" s="54"/>
    </row>
    <row r="22" ht="12.75" hidden="1"/>
    <row r="23" spans="1:16" ht="51" customHeight="1">
      <c r="A23" s="55" t="s">
        <v>34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O23" s="40" t="s">
        <v>30</v>
      </c>
      <c r="P23" s="40"/>
    </row>
    <row r="24" spans="1:4" ht="15">
      <c r="A24" s="4"/>
      <c r="C24" s="2"/>
      <c r="D24" s="2"/>
    </row>
    <row r="25" spans="1:16" ht="90.75" thickBot="1">
      <c r="A25" s="31" t="s">
        <v>10</v>
      </c>
      <c r="B25" s="61" t="s">
        <v>0</v>
      </c>
      <c r="C25" s="62"/>
      <c r="D25" s="14" t="s">
        <v>21</v>
      </c>
      <c r="E25" s="16" t="s">
        <v>15</v>
      </c>
      <c r="F25" s="17" t="s">
        <v>16</v>
      </c>
      <c r="G25" s="14" t="s">
        <v>17</v>
      </c>
      <c r="H25" s="30" t="s">
        <v>32</v>
      </c>
      <c r="I25" s="29" t="s">
        <v>20</v>
      </c>
      <c r="J25" s="19" t="s">
        <v>22</v>
      </c>
      <c r="K25" s="19" t="s">
        <v>23</v>
      </c>
      <c r="L25" s="19" t="s">
        <v>24</v>
      </c>
      <c r="M25" s="19" t="s">
        <v>25</v>
      </c>
      <c r="N25" s="19" t="s">
        <v>26</v>
      </c>
      <c r="O25" s="19" t="s">
        <v>27</v>
      </c>
      <c r="P25" s="19" t="s">
        <v>28</v>
      </c>
    </row>
    <row r="26" spans="1:16" ht="66.75" customHeight="1">
      <c r="A26" s="73">
        <v>2</v>
      </c>
      <c r="B26" s="66" t="s">
        <v>8</v>
      </c>
      <c r="C26" s="36" t="s">
        <v>11</v>
      </c>
      <c r="D26" s="9"/>
      <c r="E26" s="12"/>
      <c r="F26" s="32"/>
      <c r="G26" s="13" t="s">
        <v>18</v>
      </c>
      <c r="H26" s="43">
        <f>22584*3</f>
        <v>67752</v>
      </c>
      <c r="I26" s="44">
        <v>17</v>
      </c>
      <c r="J26" s="24"/>
      <c r="K26" s="18"/>
      <c r="L26" s="18"/>
      <c r="M26" s="18"/>
      <c r="N26" s="18"/>
      <c r="O26" s="25"/>
      <c r="P26" s="25"/>
    </row>
    <row r="27" spans="1:16" ht="60.75" customHeight="1">
      <c r="A27" s="74"/>
      <c r="B27" s="68"/>
      <c r="C27" s="35" t="s">
        <v>12</v>
      </c>
      <c r="D27" s="10"/>
      <c r="E27" s="10"/>
      <c r="F27" s="10"/>
      <c r="G27" s="13" t="s">
        <v>18</v>
      </c>
      <c r="H27" s="43">
        <f>1104*3</f>
        <v>3312</v>
      </c>
      <c r="I27" s="44">
        <v>17</v>
      </c>
      <c r="J27" s="24"/>
      <c r="K27" s="18"/>
      <c r="L27" s="18"/>
      <c r="M27" s="18"/>
      <c r="N27" s="18"/>
      <c r="O27" s="18"/>
      <c r="P27" s="18"/>
    </row>
    <row r="28" spans="2:16" ht="39.75" customHeight="1">
      <c r="B28" s="78" t="s">
        <v>38</v>
      </c>
      <c r="C28" s="79"/>
      <c r="H28" s="23"/>
      <c r="K28" s="7"/>
      <c r="L28" s="58" t="s">
        <v>29</v>
      </c>
      <c r="M28" s="59"/>
      <c r="N28" s="60"/>
      <c r="O28" s="42"/>
      <c r="P28" s="42"/>
    </row>
    <row r="29" spans="2:16" ht="39.75" customHeight="1">
      <c r="B29" s="47"/>
      <c r="C29" s="47"/>
      <c r="H29" s="23"/>
      <c r="K29" s="7"/>
      <c r="L29" s="48"/>
      <c r="M29" s="48"/>
      <c r="N29" s="48"/>
      <c r="O29" s="41"/>
      <c r="P29" s="41"/>
    </row>
    <row r="30" spans="3:16" ht="38.25" customHeight="1">
      <c r="C30" s="27"/>
      <c r="D30" s="69" t="s">
        <v>33</v>
      </c>
      <c r="E30" s="70"/>
      <c r="F30" s="70"/>
      <c r="G30" s="70"/>
      <c r="H30" s="70"/>
      <c r="I30" s="51"/>
      <c r="K30" s="7"/>
      <c r="L30" s="7"/>
      <c r="M30" s="7"/>
      <c r="N30" s="7"/>
      <c r="O30" s="41"/>
      <c r="P30" s="41"/>
    </row>
    <row r="31" spans="3:16" ht="15">
      <c r="C31" s="27"/>
      <c r="D31" s="71"/>
      <c r="E31" s="72"/>
      <c r="F31" s="72"/>
      <c r="G31" s="72"/>
      <c r="H31" s="72"/>
      <c r="I31" s="54"/>
      <c r="O31" s="39"/>
      <c r="P31" s="39"/>
    </row>
    <row r="32" spans="3:9" ht="12.75">
      <c r="C32" s="28"/>
      <c r="D32" s="49" t="s">
        <v>31</v>
      </c>
      <c r="E32" s="50"/>
      <c r="F32" s="50"/>
      <c r="G32" s="50"/>
      <c r="H32" s="50"/>
      <c r="I32" s="51"/>
    </row>
    <row r="33" spans="3:9" ht="59.25" customHeight="1">
      <c r="C33" s="28"/>
      <c r="D33" s="52"/>
      <c r="E33" s="53"/>
      <c r="F33" s="53"/>
      <c r="G33" s="53"/>
      <c r="H33" s="53"/>
      <c r="I33" s="54"/>
    </row>
    <row r="38" spans="1:16" ht="45.75" customHeight="1">
      <c r="A38" s="55" t="s">
        <v>34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O38" s="40" t="s">
        <v>30</v>
      </c>
      <c r="P38" s="40"/>
    </row>
    <row r="39" spans="1:4" ht="15">
      <c r="A39" s="4"/>
      <c r="C39" s="2"/>
      <c r="D39" s="2"/>
    </row>
    <row r="40" spans="1:16" ht="90">
      <c r="A40" s="31" t="s">
        <v>10</v>
      </c>
      <c r="B40" s="61" t="s">
        <v>0</v>
      </c>
      <c r="C40" s="62"/>
      <c r="D40" s="14" t="s">
        <v>21</v>
      </c>
      <c r="E40" s="16" t="s">
        <v>15</v>
      </c>
      <c r="F40" s="17" t="s">
        <v>16</v>
      </c>
      <c r="G40" s="14" t="s">
        <v>17</v>
      </c>
      <c r="H40" s="30" t="s">
        <v>32</v>
      </c>
      <c r="I40" s="29" t="s">
        <v>20</v>
      </c>
      <c r="J40" s="19" t="s">
        <v>22</v>
      </c>
      <c r="K40" s="19" t="s">
        <v>23</v>
      </c>
      <c r="L40" s="19" t="s">
        <v>24</v>
      </c>
      <c r="M40" s="19" t="s">
        <v>25</v>
      </c>
      <c r="N40" s="19" t="s">
        <v>26</v>
      </c>
      <c r="O40" s="19" t="s">
        <v>27</v>
      </c>
      <c r="P40" s="19" t="s">
        <v>28</v>
      </c>
    </row>
    <row r="41" spans="1:16" ht="72.75" customHeight="1">
      <c r="A41" s="6">
        <v>3</v>
      </c>
      <c r="B41" s="34" t="s">
        <v>8</v>
      </c>
      <c r="C41" s="35" t="s">
        <v>13</v>
      </c>
      <c r="D41" s="10"/>
      <c r="E41" s="11"/>
      <c r="F41" s="10"/>
      <c r="G41" s="13" t="s">
        <v>18</v>
      </c>
      <c r="H41" s="43">
        <f>8378*3</f>
        <v>25134</v>
      </c>
      <c r="I41" s="44">
        <v>17</v>
      </c>
      <c r="J41" s="24"/>
      <c r="K41" s="18"/>
      <c r="L41" s="18"/>
      <c r="M41" s="18"/>
      <c r="N41" s="18"/>
      <c r="O41" s="25"/>
      <c r="P41" s="25"/>
    </row>
    <row r="42" spans="2:16" ht="37.5" customHeight="1">
      <c r="B42" s="78" t="s">
        <v>38</v>
      </c>
      <c r="C42" s="79"/>
      <c r="H42" s="23"/>
      <c r="K42" s="7"/>
      <c r="L42" s="58" t="s">
        <v>29</v>
      </c>
      <c r="M42" s="59"/>
      <c r="N42" s="60"/>
      <c r="O42" s="42"/>
      <c r="P42" s="42"/>
    </row>
    <row r="43" spans="2:16" ht="37.5" customHeight="1">
      <c r="B43" s="47"/>
      <c r="C43" s="47"/>
      <c r="H43" s="23"/>
      <c r="K43" s="7"/>
      <c r="L43" s="48"/>
      <c r="M43" s="48"/>
      <c r="N43" s="48"/>
      <c r="O43" s="41"/>
      <c r="P43" s="41"/>
    </row>
    <row r="44" spans="3:16" ht="72.75" customHeight="1">
      <c r="C44" s="27"/>
      <c r="D44" s="69" t="s">
        <v>33</v>
      </c>
      <c r="E44" s="70"/>
      <c r="F44" s="70"/>
      <c r="G44" s="70"/>
      <c r="H44" s="70"/>
      <c r="I44" s="51"/>
      <c r="K44" s="7"/>
      <c r="L44" s="7"/>
      <c r="M44" s="7"/>
      <c r="N44" s="7"/>
      <c r="O44" s="41"/>
      <c r="P44" s="41"/>
    </row>
    <row r="45" spans="3:9" ht="15">
      <c r="C45" s="27"/>
      <c r="D45" s="71"/>
      <c r="E45" s="72"/>
      <c r="F45" s="72"/>
      <c r="G45" s="72"/>
      <c r="H45" s="72"/>
      <c r="I45" s="54"/>
    </row>
    <row r="46" spans="3:9" ht="12.75">
      <c r="C46" s="28"/>
      <c r="D46" s="49" t="s">
        <v>31</v>
      </c>
      <c r="E46" s="50"/>
      <c r="F46" s="50"/>
      <c r="G46" s="50"/>
      <c r="H46" s="50"/>
      <c r="I46" s="51"/>
    </row>
    <row r="47" spans="3:9" ht="51.75" customHeight="1">
      <c r="C47" s="28"/>
      <c r="D47" s="52"/>
      <c r="E47" s="53"/>
      <c r="F47" s="53"/>
      <c r="G47" s="53"/>
      <c r="H47" s="53"/>
      <c r="I47" s="54"/>
    </row>
    <row r="53" spans="1:16" ht="46.5" customHeight="1">
      <c r="A53" s="55" t="s">
        <v>34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O53" s="40" t="s">
        <v>30</v>
      </c>
      <c r="P53" s="40"/>
    </row>
    <row r="54" spans="1:4" ht="15">
      <c r="A54" s="4"/>
      <c r="C54" s="2"/>
      <c r="D54" s="2"/>
    </row>
    <row r="55" spans="1:16" ht="90">
      <c r="A55" s="31" t="s">
        <v>10</v>
      </c>
      <c r="B55" s="61" t="s">
        <v>0</v>
      </c>
      <c r="C55" s="62"/>
      <c r="D55" s="14" t="s">
        <v>21</v>
      </c>
      <c r="E55" s="16" t="s">
        <v>15</v>
      </c>
      <c r="F55" s="17" t="s">
        <v>16</v>
      </c>
      <c r="G55" s="14" t="s">
        <v>17</v>
      </c>
      <c r="H55" s="30" t="s">
        <v>32</v>
      </c>
      <c r="I55" s="29" t="s">
        <v>20</v>
      </c>
      <c r="J55" s="19" t="s">
        <v>22</v>
      </c>
      <c r="K55" s="19" t="s">
        <v>23</v>
      </c>
      <c r="L55" s="19" t="s">
        <v>24</v>
      </c>
      <c r="M55" s="19" t="s">
        <v>25</v>
      </c>
      <c r="N55" s="19" t="s">
        <v>26</v>
      </c>
      <c r="O55" s="19" t="s">
        <v>27</v>
      </c>
      <c r="P55" s="19" t="s">
        <v>28</v>
      </c>
    </row>
    <row r="56" spans="1:16" ht="56.25" customHeight="1">
      <c r="A56" s="75">
        <v>4</v>
      </c>
      <c r="B56" s="77" t="s">
        <v>9</v>
      </c>
      <c r="C56" s="33" t="s">
        <v>14</v>
      </c>
      <c r="D56" s="10"/>
      <c r="E56" s="10"/>
      <c r="F56" s="10"/>
      <c r="G56" s="14" t="s">
        <v>18</v>
      </c>
      <c r="H56" s="43">
        <f>3416*3</f>
        <v>10248</v>
      </c>
      <c r="I56" s="44">
        <v>18.5</v>
      </c>
      <c r="J56" s="24"/>
      <c r="K56" s="18"/>
      <c r="L56" s="18"/>
      <c r="M56" s="18"/>
      <c r="N56" s="18"/>
      <c r="O56" s="25"/>
      <c r="P56" s="25"/>
    </row>
    <row r="57" spans="1:16" ht="69.75" customHeight="1">
      <c r="A57" s="76"/>
      <c r="B57" s="77"/>
      <c r="C57" s="33" t="s">
        <v>35</v>
      </c>
      <c r="D57" s="10"/>
      <c r="E57" s="10"/>
      <c r="F57" s="10"/>
      <c r="G57" s="14" t="s">
        <v>18</v>
      </c>
      <c r="H57" s="43">
        <f>1764*3</f>
        <v>5292</v>
      </c>
      <c r="I57" s="44">
        <v>18.5</v>
      </c>
      <c r="J57" s="24"/>
      <c r="K57" s="18"/>
      <c r="L57" s="18"/>
      <c r="M57" s="18"/>
      <c r="N57" s="18"/>
      <c r="O57" s="42"/>
      <c r="P57" s="42"/>
    </row>
    <row r="58" spans="2:16" ht="48" customHeight="1">
      <c r="B58" s="78" t="s">
        <v>38</v>
      </c>
      <c r="C58" s="79"/>
      <c r="H58" s="23"/>
      <c r="K58" s="7"/>
      <c r="L58" s="58" t="s">
        <v>29</v>
      </c>
      <c r="M58" s="59"/>
      <c r="N58" s="60"/>
      <c r="O58" s="45"/>
      <c r="P58" s="46"/>
    </row>
    <row r="59" spans="3:16" ht="48" customHeight="1">
      <c r="C59" s="4"/>
      <c r="H59" s="23"/>
      <c r="K59" s="7"/>
      <c r="L59" s="48"/>
      <c r="M59" s="48"/>
      <c r="N59" s="48"/>
      <c r="O59" s="39"/>
      <c r="P59" s="39"/>
    </row>
    <row r="60" spans="3:14" ht="48" customHeight="1">
      <c r="C60" s="27"/>
      <c r="D60" s="69" t="s">
        <v>33</v>
      </c>
      <c r="E60" s="70"/>
      <c r="F60" s="70"/>
      <c r="G60" s="70"/>
      <c r="H60" s="70"/>
      <c r="I60" s="51"/>
      <c r="K60" s="7"/>
      <c r="L60" s="7"/>
      <c r="M60" s="7"/>
      <c r="N60" s="7"/>
    </row>
    <row r="61" spans="3:9" ht="48" customHeight="1">
      <c r="C61" s="27"/>
      <c r="D61" s="71"/>
      <c r="E61" s="72"/>
      <c r="F61" s="72"/>
      <c r="G61" s="72"/>
      <c r="H61" s="72"/>
      <c r="I61" s="54"/>
    </row>
    <row r="62" spans="3:9" ht="48" customHeight="1">
      <c r="C62" s="28"/>
      <c r="D62" s="49" t="s">
        <v>31</v>
      </c>
      <c r="E62" s="50"/>
      <c r="F62" s="50"/>
      <c r="G62" s="50"/>
      <c r="H62" s="50"/>
      <c r="I62" s="51"/>
    </row>
    <row r="63" spans="3:9" ht="48" customHeight="1">
      <c r="C63" s="28"/>
      <c r="D63" s="52"/>
      <c r="E63" s="53"/>
      <c r="F63" s="53"/>
      <c r="G63" s="53"/>
      <c r="H63" s="53"/>
      <c r="I63" s="54"/>
    </row>
    <row r="64" ht="48" customHeight="1"/>
    <row r="65" ht="48" customHeight="1"/>
    <row r="66" ht="48" customHeight="1"/>
    <row r="67" ht="48" customHeight="1"/>
    <row r="68" ht="48" customHeight="1"/>
    <row r="69" ht="48" customHeight="1"/>
  </sheetData>
  <mergeCells count="30">
    <mergeCell ref="L58:N58"/>
    <mergeCell ref="D60:I61"/>
    <mergeCell ref="D62:I63"/>
    <mergeCell ref="B14:C14"/>
    <mergeCell ref="B28:C28"/>
    <mergeCell ref="B42:C42"/>
    <mergeCell ref="B58:C58"/>
    <mergeCell ref="L42:N42"/>
    <mergeCell ref="D44:I45"/>
    <mergeCell ref="B40:C40"/>
    <mergeCell ref="A56:A57"/>
    <mergeCell ref="B56:B57"/>
    <mergeCell ref="D46:I47"/>
    <mergeCell ref="A53:M53"/>
    <mergeCell ref="B55:C55"/>
    <mergeCell ref="L28:N28"/>
    <mergeCell ref="D30:I31"/>
    <mergeCell ref="D32:I33"/>
    <mergeCell ref="A38:M38"/>
    <mergeCell ref="A26:A27"/>
    <mergeCell ref="B26:B27"/>
    <mergeCell ref="A23:M23"/>
    <mergeCell ref="B25:C25"/>
    <mergeCell ref="D17:I18"/>
    <mergeCell ref="A1:M1"/>
    <mergeCell ref="L14:N14"/>
    <mergeCell ref="B3:C3"/>
    <mergeCell ref="A4:A13"/>
    <mergeCell ref="B4:B13"/>
    <mergeCell ref="D15:I16"/>
  </mergeCells>
  <printOptions gridLines="1"/>
  <pageMargins left="0.1968503937007874" right="0.1968503937007874" top="0.7874015748031497" bottom="0" header="0.2362204724409449" footer="0.31496062992125984"/>
  <pageSetup fitToHeight="0" fitToWidth="0" horizontalDpi="600" verticalDpi="600" orientation="landscape" paperSize="8" scale="75" r:id="rId1"/>
  <rowBreaks count="3" manualBreakCount="3">
    <brk id="19" max="255" man="1"/>
    <brk id="3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Sant'Orsola-Malpighi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bonzagni</dc:creator>
  <cp:keywords/>
  <dc:description/>
  <cp:lastModifiedBy>Venturini</cp:lastModifiedBy>
  <cp:lastPrinted>2015-02-20T10:47:32Z</cp:lastPrinted>
  <dcterms:created xsi:type="dcterms:W3CDTF">2005-04-26T09:45:30Z</dcterms:created>
  <dcterms:modified xsi:type="dcterms:W3CDTF">2015-02-20T11:29:10Z</dcterms:modified>
  <cp:category/>
  <cp:version/>
  <cp:contentType/>
  <cp:contentStatus/>
</cp:coreProperties>
</file>