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360" yWindow="315" windowWidth="18780" windowHeight="7110"/>
  </bookViews>
  <sheets>
    <sheet name="scheda offerta" sheetId="1" r:id="rId1"/>
  </sheets>
  <definedNames>
    <definedName name="_xlnm._FilterDatabase" localSheetId="0" hidden="1">'scheda offerta'!$A$3:$E$152</definedName>
    <definedName name="_xlnm.Print_Area" localSheetId="0">'scheda offerta'!$A$1:$T$154</definedName>
    <definedName name="_xlnm.Print_Titles" localSheetId="0">'scheda offerta'!$1:$3</definedName>
  </definedNames>
  <calcPr calcId="125725"/>
</workbook>
</file>

<file path=xl/calcChain.xml><?xml version="1.0" encoding="utf-8"?>
<calcChain xmlns="http://schemas.openxmlformats.org/spreadsheetml/2006/main">
  <c r="F154" i="1"/>
  <c r="F153"/>
  <c r="F5" l="1"/>
  <c r="F6"/>
  <c r="F7"/>
  <c r="F8"/>
  <c r="F9"/>
  <c r="F10"/>
  <c r="F11"/>
  <c r="F12"/>
  <c r="F13"/>
  <c r="F14"/>
  <c r="F16"/>
  <c r="F17"/>
  <c r="F18"/>
  <c r="F19"/>
  <c r="F20"/>
  <c r="F21"/>
  <c r="F22"/>
  <c r="F23"/>
  <c r="F24"/>
  <c r="F25"/>
  <c r="F26"/>
  <c r="F27"/>
  <c r="F29"/>
  <c r="F30"/>
  <c r="F31"/>
  <c r="F32"/>
  <c r="F33"/>
  <c r="F35"/>
  <c r="F36"/>
  <c r="F37"/>
  <c r="F39"/>
  <c r="F40"/>
  <c r="F42"/>
  <c r="F43"/>
  <c r="F44"/>
  <c r="F45"/>
  <c r="F46"/>
  <c r="F47"/>
  <c r="F48"/>
  <c r="F49"/>
  <c r="F50"/>
  <c r="F51"/>
  <c r="F53"/>
  <c r="F54"/>
  <c r="F55"/>
  <c r="F56"/>
  <c r="F57"/>
  <c r="F58"/>
  <c r="F59"/>
  <c r="F61"/>
  <c r="F62"/>
  <c r="F63"/>
  <c r="F64"/>
  <c r="F65"/>
  <c r="F66"/>
  <c r="F67"/>
  <c r="F68"/>
  <c r="F70"/>
  <c r="F71"/>
  <c r="F72"/>
  <c r="F74" s="1"/>
  <c r="F73"/>
  <c r="F75"/>
  <c r="F76"/>
  <c r="F77"/>
  <c r="F79"/>
  <c r="F80"/>
  <c r="F81"/>
  <c r="F83"/>
  <c r="F84"/>
  <c r="F85"/>
  <c r="F86"/>
  <c r="F88"/>
  <c r="F89"/>
  <c r="F90"/>
  <c r="F92"/>
  <c r="F93"/>
  <c r="F94"/>
  <c r="F95"/>
  <c r="F96"/>
  <c r="F97"/>
  <c r="F98"/>
  <c r="F99"/>
  <c r="F101"/>
  <c r="F102"/>
  <c r="F103"/>
  <c r="F104"/>
  <c r="F105"/>
  <c r="F106"/>
  <c r="F108"/>
  <c r="F109"/>
  <c r="F111"/>
  <c r="F112"/>
  <c r="F113"/>
  <c r="F114"/>
  <c r="F115"/>
  <c r="F117"/>
  <c r="F118"/>
  <c r="F120"/>
  <c r="F121"/>
  <c r="F123"/>
  <c r="F124"/>
  <c r="F125"/>
  <c r="F127"/>
  <c r="F128"/>
  <c r="F130"/>
  <c r="F131"/>
  <c r="F132"/>
  <c r="F134"/>
  <c r="F135"/>
  <c r="F137"/>
  <c r="F138"/>
  <c r="F140"/>
  <c r="F141"/>
  <c r="F143"/>
  <c r="F144"/>
  <c r="F145"/>
  <c r="F146"/>
  <c r="F147"/>
  <c r="F148"/>
  <c r="F149"/>
  <c r="F150"/>
  <c r="F151"/>
  <c r="F4"/>
  <c r="F15" s="1"/>
  <c r="F129" l="1"/>
  <c r="F126"/>
  <c r="F142"/>
  <c r="F139"/>
  <c r="F136"/>
  <c r="F133"/>
  <c r="F110"/>
  <c r="F116"/>
  <c r="F107"/>
  <c r="F122"/>
  <c r="F119"/>
  <c r="F100"/>
  <c r="F91"/>
  <c r="F87"/>
  <c r="F78"/>
  <c r="F82"/>
  <c r="F69"/>
  <c r="F60"/>
  <c r="F52"/>
  <c r="F41"/>
  <c r="F38"/>
  <c r="F34"/>
  <c r="F28"/>
  <c r="F152" l="1"/>
</calcChain>
</file>

<file path=xl/sharedStrings.xml><?xml version="1.0" encoding="utf-8"?>
<sst xmlns="http://schemas.openxmlformats.org/spreadsheetml/2006/main" count="248" uniqueCount="155">
  <si>
    <t xml:space="preserve">
LOTTO</t>
  </si>
  <si>
    <t>DESCRIZIONE</t>
  </si>
  <si>
    <t>A</t>
  </si>
  <si>
    <t>B</t>
  </si>
  <si>
    <t>C</t>
  </si>
  <si>
    <t>D</t>
  </si>
  <si>
    <t>E</t>
  </si>
  <si>
    <t>F</t>
  </si>
  <si>
    <t>G</t>
  </si>
  <si>
    <t>H</t>
  </si>
  <si>
    <t>I</t>
  </si>
  <si>
    <t>L</t>
  </si>
  <si>
    <t>M</t>
  </si>
  <si>
    <t>N</t>
  </si>
  <si>
    <t xml:space="preserve"> AVEC FABBISOGNO TOTALE ANNUALE PER LOTTO</t>
  </si>
  <si>
    <t>NOME COMMERCIALE DEL PRODOTTO</t>
  </si>
  <si>
    <t xml:space="preserve">NUMERO DI CODICE DEL PRODOTTO IN CATALOGO </t>
  </si>
  <si>
    <t>CND</t>
  </si>
  <si>
    <t>NUMERO IDENTIFICATIVO REPERTORIO NAZIONALE</t>
  </si>
  <si>
    <t>CONF.NE    
D' IMBALLO</t>
  </si>
  <si>
    <t>PREZZO UNITARIO OFFERTO IN CIFRE
(I.V.A. esclusa)</t>
  </si>
  <si>
    <t>PREZZO UNITARIO OFFERTO IN LETTERE
(I.V.A. esclusa)</t>
  </si>
  <si>
    <t>IMPORTO TOTALE  ANNUALE 
DEL LOTTO
(I.V.A. esclusa (prezzo unitario offerto x quantità)</t>
  </si>
  <si>
    <t>ALIQUOTA  I.V.A.</t>
  </si>
  <si>
    <t>% DI SCONTO SU PREZZO MASSIMO</t>
  </si>
  <si>
    <t>IMPORTO TOTALE  TRIENNALE 
DEL LOTTO
(I.V.A. esclusa)</t>
  </si>
  <si>
    <t>IMPORTO TOTALE  TRIENNALE 
DEL LOTTO
(I.V.A. inclusa)</t>
  </si>
  <si>
    <r>
      <t>CIRCUITO MONOPAZIENTE PER VENTILAZIONE ASSISTITA IN ANESTESIA</t>
    </r>
    <r>
      <rPr>
        <sz val="10"/>
        <rFont val="Arial"/>
        <family val="2"/>
      </rPr>
      <t xml:space="preserve"> In materiale plastico "medical grade" atossico, trasparente, flessibile, non conduttivo, LATEX FREE, tale da garantire il minimo assorbimento /rilascio di gas anestetico costituito da:
due tubi provvisti di superficie esterna antischiacciamento con rinforzo spiralato o corrugato, superficie interna liscia, diametro interno costante a qualunque raggio di curvatura, connessioni universali 22M/15F (lato paziente) 22F (lato macchina) a perfetta tenuta e saldate ai tubi, raccordo a "Y" per la connessione con il paziente. Idoneo all'erogazione di gas anestetico. Monouso sterile.
Circuito standard adulti D.I. mm 20 circa, lunghezza da cm 120 a cm 200 circa.</t>
    </r>
  </si>
  <si>
    <r>
      <t>CIRCUITO MONOPAZIENTE PER VENTILAZIONE ASSISTITA IN ANESTESIA</t>
    </r>
    <r>
      <rPr>
        <sz val="10"/>
        <rFont val="Arial"/>
        <family val="2"/>
      </rPr>
      <t xml:space="preserve">
 In materiale plastico "medical grade" atossico, trasparente, flessibile, non conduttivo, LATEX FREE, tale da garantire il minimo assorbimento /rilascio di gas anestetico costituito da:
due tubi provvisti di superficie esterna antischiacciamento con rinforzo spiralato o corrugato, superficie interna liscia, diametro interno costante a qualunque raggio di curvatura, connessioni universali 22M/15F (lato paziente) 22F (lato macchina) a perfetta tenuta e saldate ai tubi, raccordo a "Y" per la connessione con il paziente. Idoneo all'erogazione di gas anestetico. Monouso sterile.
Circuito standard pediatrico D.I. mm 15 circa, lunghezza da cm 120 a cm 200 circa.</t>
    </r>
  </si>
  <si>
    <r>
      <t>CIRCUITO MONOPAZIENTE PER VENTILAZIONE ASSISTITA IN ANESTESIA</t>
    </r>
    <r>
      <rPr>
        <sz val="10"/>
        <rFont val="Arial"/>
        <family val="2"/>
      </rPr>
      <t xml:space="preserve">
 In materiale plastico "medical grade" atossico, trasparente, flessibile, non conduttivo, LATEX FREE, tale da garantire il minimo assorbimento /rilascio di gas anestetico costituito da:
due tubi provvisti di superficie esterna antischiacciamento con rinforzo spiralato o corrugato, superficie interna liscia, diametro interno costante a qualunque raggio di curvatura, connessioni universali 22M/15F (lato paziente) 22F (lato macchina) a perfetta tenuta e saldate ai tubi, raccordo a "Y" per la connessione con il paziente. Idoneo all'erogazione di gas anestetico. Monouso sterile.
Circuito standard adulti D.I. mm 20 circa, lunghezza cm 500.</t>
    </r>
  </si>
  <si>
    <r>
      <t>CIRCUITO PER ANESTESIA ADULTI</t>
    </r>
    <r>
      <rPr>
        <sz val="10"/>
        <rFont val="Arial"/>
        <family val="2"/>
      </rPr>
      <t xml:space="preserve">
In materiale plastico "medical grade" atossico, trasparente, flessibile, non conduttivo, LATEX FREE, tale da garantire il minimo assorbimento /rilascio di gas anestetico costituito da:
due tubi provvisti di: superficie esterna antischiacciamento con rinforzo spiralato o corrugato,superficie interna liscia, diametro interno costante a qualunque raggio di curvatura, connessioni universali 22M/15F (lato paziente) 22F (lato macchina) a perfetta tenuta e saldate ai tubi, raccordo a "Y" per la connessione con il paziente. Idoneo all'erogazione di gas anestetico. Monouso sterile.
D.I. mm 20 circa
Lunghezza cm 300 circa</t>
    </r>
  </si>
  <si>
    <r>
      <t>CIRCUITO PER ANESTESIA PEDIATRICO</t>
    </r>
    <r>
      <rPr>
        <sz val="10"/>
        <rFont val="Arial"/>
        <family val="2"/>
      </rPr>
      <t xml:space="preserve">
In materiale plastico "medical grade" atossico, trasparente, flessibile, non conduttivo, LATEX FREE, tale da garantire il minimo assorbimento /rilascio di gas anestetico costituito da:
due tubi provvisti di: superficie esterna antischiacciamento con rinforzo spiralato o corrugato, superficie interna liscia, diametro interno costante a qualunque raggio di curvatura, connessioni universali 22M/15F (lato paziente) 22F (lato macchina) a perfetta tenuta e saldate ai tubi, raccordo a "Y" per la connessione con il paziente. Idoneo all'erogazione di gas anestetico. Monouso sterile.
D.I mm 15 circa. 
Lunghezza cm 300 circa.</t>
    </r>
  </si>
  <si>
    <r>
      <t>CIRCUITO MONOPAZIENTE ESTENSIBILE PER VENTILAZIONE ASSISTITA IN ANESTESIA</t>
    </r>
    <r>
      <rPr>
        <sz val="10"/>
        <rFont val="Arial"/>
        <family val="2"/>
      </rPr>
      <t xml:space="preserve">
Circuito in polipropilene od altro idoneo materiale plastico con caratteristiche di memoria "medical grade" atossico, trasparente, flessibile, non conduttivo, LATEX FREE, tale da garantire il minimo assorbimento /rilascio di gas anestetico costituito da:
due tubi provvisti di: superficie esterna antischiacciamento estensibile, diametro interno costante a qualunque raggio di curvatura, connessioni universali 22M/15F (lato paziente) 22F (lato macchina) a perfetta tenuta e saldate ai tubi.
Idoneo all'erogazione di gas anestetico. Monouso sterile. Circuito standard adulti D.I. mm 20 circa, lunghezza da minimo cm 60 circa a minimo cm 180 circa in estensione.</t>
    </r>
  </si>
  <si>
    <r>
      <t>CIRCUITO SPECIFICO  MONOPAZIENTE PER TERAPIA VENTILATORIA</t>
    </r>
    <r>
      <rPr>
        <sz val="10"/>
        <rFont val="Arial"/>
        <family val="2"/>
      </rPr>
      <t xml:space="preserve">
Tubo spiralato in materiale plastico "medical grade", atossico, di particolare trasparenza, flessibile, resistente, LATEX FREE, superficie interna liscia tale da favorire il flusso laminare, connettori standard  22F direttamente saldati alle estremità. Monouso sterile.
tipo adulti D.I. mm. 20 circa - lunghezza da cm 60 a cm.200 circa.</t>
    </r>
  </si>
  <si>
    <r>
      <t>CIRCUITO SPECIFICO  MONOPAZIENTE PER TERAPIA VENTILATORIA</t>
    </r>
    <r>
      <rPr>
        <sz val="10"/>
        <rFont val="Arial"/>
        <family val="2"/>
      </rPr>
      <t xml:space="preserve">
Tubo spiralato in materiale plastico "medical grade", atossico, di particolare trasparenza, flessibile, resistente, LATEX FREE, superficie interna liscia tale da favorire il flusso laminare, connettori standard  22F direttamente saldati alle estremità. Monouso sterile.
tipo adulti D.I. mm. 20 circa - lunghezza  cm 40 circa.</t>
    </r>
  </si>
  <si>
    <r>
      <t>CIRCUITO SPECIFICO  MONOPAZIENTE PER TERAPIA VENTILATORIA</t>
    </r>
    <r>
      <rPr>
        <sz val="10"/>
        <rFont val="Arial"/>
        <family val="2"/>
      </rPr>
      <t xml:space="preserve">
Tubo spiralato in materiale plastico "medical grade", atossico, di particolare trasparenza, flessibile, resistente, LATEX FREE, superficie interna liscia tale da favorire il flusso laminare, connettori standard  22F direttamente saldati alle estremità. Monouso sterile.
tipo pediatrico D.I. mm. 15 circa - lunghezza  da cm 60 a cm. 180 circa.</t>
    </r>
  </si>
  <si>
    <r>
      <t>CIRCUITO MONOPAZIENTE PER  UMIDIFICAZIONE / NEBULIZZAZIONE IN RESPIRO SPONTANEO</t>
    </r>
    <r>
      <rPr>
        <sz val="10"/>
        <rFont val="Arial"/>
        <family val="2"/>
      </rPr>
      <t xml:space="preserve">
Costituito da:
due tubi in materiale plastico, "medical grade", latex free,  trasparenti, flessibili, non conduttivi, provvisti di superficie esterna antischiacciamento con rinforzo spiralato o corrugato e superficie interna liscia, una ampolla raccoglicondensa dotata di raccordo ad "Y" per la connessione dei tubi, una maschera anatomica,  in materiale plastico, trasparente,flessibile,  latex free, corredata di elastico di sostegno regolabile e di piastrina stringinaso modellabile. Lunghezza totale circuito minimo mt.1,50 circa.
Monouso sterile.</t>
    </r>
  </si>
  <si>
    <r>
      <t>TUBO SPIRALATO ADULTI PER EVACUAZIONE GAS.</t>
    </r>
    <r>
      <rPr>
        <sz val="10"/>
        <rFont val="Arial"/>
        <family val="2"/>
      </rPr>
      <t xml:space="preserve">
Trasparente, medical grade, latex free,  antischiacciamento, lunghezza da mt. 2 a mt. 6 con intervalli di mt. 2. Raccordi morbidi, 22 Flex ISO. Monouso, pulito, non sterile.</t>
    </r>
  </si>
  <si>
    <r>
      <t>CIRCUITO MONOPAZIENTE PER VENTILAZIONE ASSISTITA IN ANESTESIA</t>
    </r>
    <r>
      <rPr>
        <sz val="10"/>
        <rFont val="Arial"/>
        <family val="2"/>
      </rPr>
      <t xml:space="preserve">
 In materiale plastico "medical grade" atossico, trasparente, flessibile, non conduttivo, LATEX FREE, tale da garantire il minimo assorbimento /rilascio di gas anestetico costituito da:
due tubi provvisti di superficie esterna antischiacciamento con rinforzo spiralato o corrugato, superficie interna liscia, diametro interno costante a qualunque raggio di curvatura, connessioni universali 22M/15F (lato paziente) 22F (lato macchina) a perfetta tenuta e saldate ai tubi, raccordo a "Y" per la connessione con il paziente. Idoneo all'erogazione di gas anestetico. Monouso sterile.
Circuito standard neonatale D.I. mm 10 circa, lunghezza da cm 120 a cm 180 circa.</t>
    </r>
  </si>
  <si>
    <r>
      <t>CIRCUITO RESPIRATORIO COASSIALE</t>
    </r>
    <r>
      <rPr>
        <sz val="10"/>
        <rFont val="Arial"/>
        <family val="2"/>
      </rPr>
      <t xml:space="preserve">
In materiale plastico "medical grade" atossico, trasparente, flessibile, non conduttivo, LATEX FREE, tale da garantire il minimo assorbimento /rilascio di gas anestetico costituito da:
un tubo provvisto di: superficie esterna antischiacciamento con rinforzo spiralato o corrugato .La linea  inspiratoria e quella di monitoraggio della CO2 risultano comprese all'interno della linea espiratoria.Provvisto di connessioni universali 22M/15F (lato paziente) 22F (lato macchina) a perfetta tenuta e saldate ai tubi. Idoneo all'erogazione di gas anestetico. Lunghezza da cm 130 circa a cm 260 circa. Monouso sterile.</t>
    </r>
  </si>
  <si>
    <r>
      <t>CIRCUITO SPECIFICO  MONOPAZIENTE PER TERAPIA VENTILATORIA</t>
    </r>
    <r>
      <rPr>
        <sz val="10"/>
        <rFont val="Arial"/>
        <family val="2"/>
      </rPr>
      <t xml:space="preserve">
Tubo spiralato in materiale plastico "medical grade", atossico, di particolare trasparenza, flessibile, resistente, LATEX FREE, superficie interna liscia tale da favorire il flusso laminare, connettori standard  22F direttamente saldati alle estremità. Monouso sterile.
tipo pediatrico D.I. mm. 15 circa - lunghezza  cm 300 circa.</t>
    </r>
  </si>
  <si>
    <r>
      <t>CIRCUITO RIANIMAZIONE NEONATALE</t>
    </r>
    <r>
      <rPr>
        <sz val="10"/>
        <rFont val="Arial"/>
        <family val="2"/>
      </rPr>
      <t xml:space="preserve">
In materiale plastico "medical grade", atossico, trasparente, flessibile, non conduttivo, LATEX FREE. Internamente liscio, lunghezza. ca cm. 190 con 2 raccoglicondensa e connessione 22 F. Linea inspiratoria con presa temperatura, posta a ca 60 cm. dal raccordo paziente. Raccordo paziente a rebbi paralleli compresa temperatura e pressioni,</t>
    </r>
    <r>
      <rPr>
        <u/>
        <sz val="10"/>
        <rFont val="Arial"/>
        <family val="2"/>
      </rPr>
      <t xml:space="preserve"> </t>
    </r>
    <r>
      <rPr>
        <sz val="10"/>
        <rFont val="Arial"/>
        <family val="2"/>
      </rPr>
      <t xml:space="preserve">spezzone cm. 30 ca. 22F/22F completo di raccordo cobb girevole e con connessione a norma ISO. Monouso sterile.Compliance e resistenza al flusso conforme a quanto previsto dalle normative ISO di riferimento.   </t>
    </r>
  </si>
  <si>
    <r>
      <t>CIRCUITO RIANIMAZIONE PEDIATRICO</t>
    </r>
    <r>
      <rPr>
        <sz val="10"/>
        <rFont val="Arial"/>
        <family val="2"/>
      </rPr>
      <t xml:space="preserve">
In materiale plastico "medical grade", atossico, trasparente, flessibile, non conduttivo, LATEX FREE. Internamente liscio, lungezza. ca. cm. 140 con 2 raccoglicondensa e connessioni morbide 22F. Raccordo paziente a "Y" 22M/15F ISO con prese temperatura e pressione. Spezzone 30 cm. circa,mount dritto cm. 5 circa 15M/15F ISO</t>
    </r>
    <r>
      <rPr>
        <u/>
        <sz val="10"/>
        <rFont val="Arial"/>
        <family val="2"/>
      </rPr>
      <t>.</t>
    </r>
    <r>
      <rPr>
        <sz val="10"/>
        <rFont val="Arial"/>
        <family val="2"/>
      </rPr>
      <t xml:space="preserve"> Dotato di almeno 5 tappi 22F/22M per chiusura circuito. Monouso sterile. Compliance e resistenza al flusso conforme a quanto previsto dalle normative ISO di riferimento.   </t>
    </r>
  </si>
  <si>
    <r>
      <t>CIRCUITO RIANIMAZIONE PEDIATRICO</t>
    </r>
    <r>
      <rPr>
        <sz val="10"/>
        <rFont val="Arial"/>
        <family val="2"/>
      </rPr>
      <t xml:space="preserve">
In materiale plastico "medical grade", atossico, trasparente, flessibile, non conduttivo, LATEX FREE. Internamente liscio, lungezza. ca. cm. 190 con 2 raccoglicondensa e connessione 22F. Linea inspiratoria con termometro incorporato, raccordo paziente a "Y" 22M/15F  con prese temperatura e pressione. Spezzone a circa 30 cm., connessioni 22F completo di raccordo cobb girevole. Connessioni a norma ISO. Monouso sterile. Complients e resistenza al flusso conforme a quanto previsto dalle normative ISO di riferimento. </t>
    </r>
  </si>
  <si>
    <r>
      <t>CIRCUITO RESPIRATORIO ADULTI COIBENTATO</t>
    </r>
    <r>
      <rPr>
        <sz val="10"/>
        <rFont val="Arial"/>
        <family val="2"/>
      </rPr>
      <t xml:space="preserve">
Circuito per rianimazione adulti In materiale plastico "medical grade", atossico, trasparente, flessibile, non conduttivo, LATEX FREE. Internamente liscio, lungezza ca. cm. 160 con 2 raccoglicondensa e connessioni 22F ISO. Raccordo paziente a "Y" 22M/15F ISO con prese temperatura e pressione. Linea insipratoria connessioni coibentata con connessione 22F angolata e presa temperatura. Spezzone ca. cm. 30, connessioni 22F ISO, mount angolato girevole ca. cm. 10. Dotato di almeno 5 tappi 22F22M per chiusura circuito, completo di filtro autoumidificante in grado di garantire un'umidificazione assoluta superiore a 30 mg. di acqua per litro a 500 ml. t.v. certificata. Monouso sterile. Complients e resistenza al flusso conforme a quanto previsto dalle normative ISO di riferimento.   </t>
    </r>
  </si>
  <si>
    <r>
      <t xml:space="preserve">CIRCUITO RESPIRATORIO PEDIATRICO: </t>
    </r>
    <r>
      <rPr>
        <sz val="10"/>
        <rFont val="Arial"/>
        <family val="2"/>
      </rPr>
      <t>circuito per rianimazione pediatrico COMPATIBILE con ventilatore Servo e umidificatore F&amp;P costituito da materiale plastico “medical grade”, atossico, trasparente, flessibile, non conduttivo, latex free, con linea inspiratoria di ca cm 130 con due prese per la temperatura, linea espiratoria da 120 cm ca con raccogli condensa e spezzone cm 40 ca</t>
    </r>
    <r>
      <rPr>
        <u/>
        <sz val="10"/>
        <rFont val="Arial"/>
        <family val="2"/>
      </rPr>
      <t>.</t>
    </r>
    <r>
      <rPr>
        <sz val="10"/>
        <rFont val="Arial"/>
        <family val="2"/>
      </rPr>
      <t xml:space="preserve"> Raccordo ad Y con prese temperatura e pressione. Monouso sterile. Compliance e resistenza al flusso conformi a quanto previsto dalle normative ISO di riferimento.</t>
    </r>
  </si>
  <si>
    <r>
      <t xml:space="preserve">CIRCUITO RESPIRATORIO NEONATALE </t>
    </r>
    <r>
      <rPr>
        <sz val="10"/>
        <rFont val="Arial"/>
        <family val="2"/>
      </rPr>
      <t>circuito per rianimazione neonatale termoregolato COMPATIBILE con ventilatore Servo e umidificatore F&amp;P costituito da materiale plastico “medical grade”, atossico, trasparente, flessibile, non conduttivo, latex free. Linea inspiratoria di cm 130 ca, con due prese di temperatura linea espiratoria da cm 140 ca, con raccogli condensa e spezzone cm 80 ca, Raccordo ad Y con prese temperatura e pressione. Monouso sterile. Compliance e resistenza al flusso conformi a quanto previsto dalle normative ISO di riferimento.</t>
    </r>
  </si>
  <si>
    <r>
      <t>CIRCUITI RESPIRATORI</t>
    </r>
    <r>
      <rPr>
        <sz val="10"/>
        <rFont val="Arial"/>
        <family val="2"/>
      </rPr>
      <t xml:space="preserve"> set pediatrico per umidificazione con tubo in materiale plastico “medical grade”, atossico, trasparente, flessibile, non conduttivo, latex free, corrugato, internamente liscio di lunghezza di cm 230 ca, con raccogli condensa e connessioni morbide22 flex e 15 flex, ISO. Dotato di maschera per aerosol pediatrica e raccordo Cobb girevole, con tappo dilatabile per FBS. Monouso sterile. Compliance e resistenza al flusso conformi a quanto previsto dalle normative ISO di riferimento.</t>
    </r>
  </si>
  <si>
    <r>
      <t xml:space="preserve">CIRCUITI RESPIRATORI </t>
    </r>
    <r>
      <rPr>
        <sz val="10"/>
        <rFont val="Arial"/>
        <family val="2"/>
      </rPr>
      <t xml:space="preserve"> Set pediatrico per umidificazione con tubo in materiale plastico “medical grade”, atossico, trasparente, flessibile, non conduttivo, latex free, corrugato, internamente liscio di diametro interno 10 mm ca, lunghezza di cm 200 ca, con raccogli condensa e connessioni morbide22 flex e 15 flex, ISO. Dotato di maschera per aerosol pediatrica. Monouso sterile. Compliance e resistenza al flusso conformi a quanto previsto dalle normative ISO di riferimento.</t>
    </r>
  </si>
  <si>
    <r>
      <t xml:space="preserve">CIRCUITI RESPIRATORI </t>
    </r>
    <r>
      <rPr>
        <sz val="10"/>
        <rFont val="Arial"/>
        <family val="2"/>
      </rPr>
      <t xml:space="preserve"> Set pediatrico per umidificazione con tubo in materiale plastico “medical grade”, atossico, trasparente, flessibile, non conduttivo, latex free, corrugato, internamente liscio di diametro interno 10 mm ca, lunghezza di cm 300 ca, con raccogli condensa e connessioni morbide22 flex e 15 flex, ISO. Dotato di maschera per aerosol pediatrica. Monouso sterile. Compliance e resistenza al flusso conformi a quanto previsto dalle normative ISO di riferimento.</t>
    </r>
  </si>
  <si>
    <r>
      <t>CIRCUITO PER VENTILATORI DI EMERGENZA</t>
    </r>
    <r>
      <rPr>
        <sz val="10"/>
        <rFont val="Arial"/>
        <family val="2"/>
      </rPr>
      <t xml:space="preserve"> tipo Weinmann Medumat.
Lunghezza m. 1,50;  Ø int. 15 mm, latex free, non conduttivo, valvola di scarico con pressione, superficie interna liscia, superficie esterna a spirale. Monouso, pulito, non sterile.</t>
    </r>
  </si>
  <si>
    <r>
      <t xml:space="preserve">CIRCUITI PER VENTILAZIONE NON INVASIVA (BIPAP - CPAP - BILEVEL): </t>
    </r>
    <r>
      <rPr>
        <sz val="10"/>
        <rFont val="Arial"/>
        <family val="2"/>
      </rPr>
      <t>set adulti per umidificazione con tubo in materiale plastico “medical grade”, atossico, trasparente, flessibile, non conduttivo, latex free, internamente liscio lunghezza 300 cm ca, con raccogli condensa, connessioni 22 flex e 22 flex. Dotato di maschera aerosol adulti e raccordo 22M/ 5-8 flex. Monouso sterile. Compliance e resistenza al flusso conformi a quanto previsto dalle normative ISO di riferimento.</t>
    </r>
  </si>
  <si>
    <r>
      <t>CIRCUITI PER  VENTILAZIONE NON INVASIVA (BIPAP - CPAP - BILEVEL):</t>
    </r>
    <r>
      <rPr>
        <sz val="10"/>
        <rFont val="Arial"/>
        <family val="2"/>
      </rPr>
      <t xml:space="preserve"> set per ventilazione spontanea con tubo corrugato in materiale plastico “medical grade”, atossico, trasparente, flessibile, non conduttivo, latex free, internamente liscio lunghezza cm 210 ca, con raccogli condensa e e raccordo con valvola unidirezionale. Connessioni ISO 22 flex e 22M/15F. Monouso sterile. Compliance e resistenza al flusso conformi a quanto previsto dalle normative ISO di riferimento.</t>
    </r>
  </si>
  <si>
    <r>
      <t xml:space="preserve">CIRCUITI PER  VENTILAZIONE NON INVASIVA (BIPAP - CPAP - BILEVEL): </t>
    </r>
    <r>
      <rPr>
        <sz val="10"/>
        <rFont val="Arial"/>
        <family val="2"/>
      </rPr>
      <t>set per umidificazione con tubo corrugato, internamente liscio in materiale plastico “medical grade”, atossico, trasparente, flessibile, non conduttivo, latex free, lunghezza del tubo cm 200 ca, con raccogli condensa e connessioni morbide 22 flex e 15 flex. Dotato di maschera aerosol adulti. Monouso sterile. Compliance e resistenza al flusso conformi a quanto previsto dalle normative ISO di riferimento.</t>
    </r>
  </si>
  <si>
    <r>
      <t xml:space="preserve">CIRCUITO PER VENTILAZIONE NON INVASIVA (BIPAP-CPAP-BILEVEL): </t>
    </r>
    <r>
      <rPr>
        <sz val="10"/>
        <rFont val="Arial"/>
        <family val="2"/>
      </rPr>
      <t>set per nebulizzazione meccanica in materiale plastico “medical grade”, atossico, trasparente, flessibile, non conduttivo, latex free, completo di nebulizzatore, boccaglio e filtro antibatterico/virale, monouso sterile.</t>
    </r>
  </si>
  <si>
    <r>
      <t xml:space="preserve">CIRCUITO PER  VENTILAZIONE NON INVASIVA (BIPAP - CPAP - BILEVEL): </t>
    </r>
    <r>
      <rPr>
        <sz val="10"/>
        <rFont val="Arial"/>
        <family val="2"/>
      </rPr>
      <t>circuito monotubo per IPPB di cm 120 ca  tubo corrugato, internamente liscio in materiale plastico “medical grade”, atossico, trasparente, flessibile, non conduttivo, latex free, con valvola espiratoria. Dotato di linea per collegamnto a nebulizzatore di farmaci. Monouso sterile. Compliance e resistenza al flusso conformi a quanto previsto dalle normative ISO di riferimento.</t>
    </r>
  </si>
  <si>
    <r>
      <t xml:space="preserve">SET PER CPAP IN MASCHERA. </t>
    </r>
    <r>
      <rPr>
        <sz val="10"/>
        <rFont val="Arial"/>
        <family val="2"/>
      </rPr>
      <t xml:space="preserve">
Monopaziente latex free, monouso, pulito, non sterile, taglia unica.
Requisiti:
tubo corrugato in idoneo materiale plastico, diam int mm 22, con idonei manicotti idonei alla connessione a raccordi di 22M ;
maschera PVC trasparente con conchiglia rigida e cuscinetto gonfiabile con valvola di tenuta, due connessioni con valvola unidirezionale per ingresso flusso e valvola PEEP, completa di adattatore per tubo corrugato e valvola di sicurezza;
filtro a membrana elettrostatica idrofobica, efficenza di ritenzione batterico/virale del 99,99%.
Connessione 15F/22M-22F/15M.</t>
    </r>
  </si>
  <si>
    <r>
      <t>VALVOLA PEEP</t>
    </r>
    <r>
      <rPr>
        <sz val="10"/>
        <rFont val="Arial"/>
        <family val="2"/>
      </rPr>
      <t xml:space="preserve">
Dispositivo in materiale plastico atossico, "medical grade", latex free, graduato e provvisto di  connettore 22M. Misure: 2,5 - 5,0 - 7,5 - 10 - 12,5 - 15 - 20 cm H2O. Monouso, pulito, non sterile.</t>
    </r>
  </si>
  <si>
    <r>
      <t>CIRCUITO MONOTUBO PER VENTILAZIONE NON INVASIVA (MASCHERA FACCIALE O NASALE).</t>
    </r>
    <r>
      <rPr>
        <sz val="10"/>
        <rFont val="Arial"/>
        <family val="2"/>
      </rPr>
      <t xml:space="preserve">
Da utilizzare con ventilatori pressometrici (BIPAP O BILEVEL), con valvola WISPER incorporata e sistema di compensazione perdite. 
Latex free, pulito, non sterile. </t>
    </r>
  </si>
  <si>
    <r>
      <t>VALVOLA ESPIRATORIA TIPO "WHISPER SWIVEL" PER VENTILOTERAPIA.</t>
    </r>
    <r>
      <rPr>
        <sz val="10"/>
        <rFont val="Arial"/>
        <family val="2"/>
      </rPr>
      <t xml:space="preserve">
Requisiti:
valvola respiratoria per fornire un flusso di perdita continua nel circuito paziente se usata con sistemi CPAP a due livelli.
latex free, monouso, pulito, non sterile.</t>
    </r>
  </si>
  <si>
    <r>
      <t>DISPOSITIVO PER TERAPIE CHE PREVEDANO PRESSIONE POSITIVA CONTINUA NELLE VIE AEREE (CPAP).</t>
    </r>
    <r>
      <rPr>
        <sz val="10"/>
        <rFont val="Arial"/>
        <family val="2"/>
      </rPr>
      <t xml:space="preserve">
Costituito dalla valvola di Boussignac con prolunga preconnessa per il collegamento a fonti di miscele gassose; monouso, pulito, non sterile, latex free.</t>
    </r>
  </si>
  <si>
    <r>
      <t>CIRCUITO MONOPAZIENTE PER VENTILAZIONE ASSISTITA E UMIDIFICAZIONE ATTIVA</t>
    </r>
    <r>
      <rPr>
        <sz val="10"/>
        <rFont val="Arial"/>
        <family val="2"/>
      </rPr>
      <t xml:space="preserve">
In materiale plastico "medical grade"  atossico, trasparente, flessibile, non conduttivo, LATEX FREE, tale da garantire il minimo assorbimento /rilascio delle miscele gassose costituito da:
quattro  tubi provvisti di: superficie esterna antischiacciamento con rinforzo spiralato o corrugato, superficie interna liscia, coibentati tali da mantenere costante la temperatura dei/l gas all'interno del circuito, diametro interno costante a qualunque raggio di curvatura, connessioni universali 22M/15F (lato paziente) 22F (lato macchina) a perfetta tenuta e saldate ai tubi, raccordo a "Y" per la connessione con il paziente, due ampolle raccoglicondensa e con possibilità di svuotamento senza interruzione del flusso di gas, con o senza prese per pressione e temperatura. Idoneo all'erogazione di miscele gassose in rianimazione. Monouso sterile.
Circuito standard adulti  D.I. mm 20 circa  lunghezza cm.180 circa.</t>
    </r>
  </si>
  <si>
    <r>
      <t>CIRCUITO MONOPAZIENTE PER VENTILAZIONE ASSISTITA E UMIDIFICAZIONE ATTIVA</t>
    </r>
    <r>
      <rPr>
        <sz val="10"/>
        <rFont val="Arial"/>
        <family val="2"/>
      </rPr>
      <t xml:space="preserve">
In materiale plastico "medical grade"atossico, trasparente, flessibile, non conduttivo, LATEX FREE, tale da garantire il minimo assorbimento /rilascio delle miscele gassose costituito da:
quattro  tubi provvisti di: superficie esterna antischiacciamento con rinforzo spiralato o corrugato, superficie interna liscia, termoregolati  tali da mantenere costante la temperatura dei/l gas all'interno del circuito, diametro interno costante a qualunque raggio di curvatura, connessioni universali 22M/15F (lato paziente) 22F (lato macchina) a perfetta tenuta e saldate ai tubi, raccordo a "Y" per la connessione con il paziente, due ampolle raccoglicondensa e con possibilità di svuotamento senza interruzione del flusso di gas, con o senza prese per pressione e temperatura. Idoneo all'erogazione di miscele gassose in rianimazione. Monouso sterile.
Circuito standard adulti  D.I. mm 20 circa  lunghezza cm.180 circa.</t>
    </r>
  </si>
  <si>
    <r>
      <t xml:space="preserve">TUBO ESTENSIBILE. </t>
    </r>
    <r>
      <rPr>
        <sz val="10"/>
        <rFont val="Arial"/>
        <family val="2"/>
      </rPr>
      <t xml:space="preserve">
In polipropilene od altro idoneo materiale ad esso sovrapponibile, estensibile, struttura a fisarmonica connessione 22F, lunghezza cm 60-180 circa, atossico, "medical grade", latex free, trasparente con pallone da lt. 2. Monouso sterile.</t>
    </r>
  </si>
  <si>
    <r>
      <t>UNITA' RESPIRATORIA</t>
    </r>
    <r>
      <rPr>
        <b/>
        <sz val="10"/>
        <color indexed="10"/>
        <rFont val="Arial"/>
        <family val="2"/>
      </rPr>
      <t xml:space="preserve"> </t>
    </r>
    <r>
      <rPr>
        <b/>
        <sz val="10"/>
        <rFont val="Arial"/>
        <family val="2"/>
      </rPr>
      <t xml:space="preserve"> MANUALE PER LA SOMMINISTRAZIONE DI MISCELE GASSOSE ADULTI</t>
    </r>
    <r>
      <rPr>
        <sz val="10"/>
        <rFont val="Arial"/>
        <family val="2"/>
      </rPr>
      <t xml:space="preserve">
Costituito da un pallone in materiale plastico, "medical grade",  morbido, flessibile,  LATEX FREE,  provvisto di connettore ad "L"per l'immissione dei gas in senso verticale o laterale, con valvola di regolazione dello scarico e con o senza valvola di non ritorno, tubo corrugato lunghezza cm. 150-180 circa</t>
    </r>
    <r>
      <rPr>
        <u/>
        <sz val="10"/>
        <rFont val="Arial"/>
        <family val="2"/>
      </rPr>
      <t>.</t>
    </r>
    <r>
      <rPr>
        <sz val="10"/>
        <rFont val="Arial"/>
        <family val="2"/>
      </rPr>
      <t xml:space="preserve"> Idoneo alla somministrazione manuale di miscele gassose secondo la tecnica di ventilazione "va e vieni". Monouso sterile.
A) Tipo adulti capacità pallone lt. 2.</t>
    </r>
  </si>
  <si>
    <r>
      <t>UNITA' RESPIRATORIA  MANUALE PER LA SOMMINISTRAZIONE DI MISCELE GASSOSE PEDIATRICA</t>
    </r>
    <r>
      <rPr>
        <sz val="10"/>
        <rFont val="Arial"/>
        <family val="2"/>
      </rPr>
      <t xml:space="preserve">
Costituito da un pallone in materiale plastico, "medical grade",  morbido, flessibile,  LATEX FREE,  provvisto di connettore ad "L"per l'immissione dei gas in senso verticale o laterale, con valvola di regolazione dello scarico e con o senza valvola di non ritorno, tubo corrugato lunghezza cm. 150-180 circa</t>
    </r>
    <r>
      <rPr>
        <u/>
        <sz val="10"/>
        <rFont val="Arial"/>
        <family val="2"/>
      </rPr>
      <t>.</t>
    </r>
    <r>
      <rPr>
        <sz val="10"/>
        <rFont val="Arial"/>
        <family val="2"/>
      </rPr>
      <t xml:space="preserve"> Idoneo alla somministrazione manuale di miscele gassose secondo la tecnica di ventilazione "va e vieni"
Monouso sterile.
Tipo pediatrico capacità pallone lt. 0,5-1.</t>
    </r>
  </si>
  <si>
    <r>
      <t>UNITA' RESPIRATORIA  MANUALE PER LA SOMMINISTRAZIONE DI MISCELE GASSOSE ADULTI CON TUBO DI SCARICO A MISURA VARIABILE</t>
    </r>
    <r>
      <rPr>
        <sz val="10"/>
        <rFont val="Arial"/>
        <family val="2"/>
      </rPr>
      <t xml:space="preserve">
Costituito da un pallone in materiale plastico, "medical grade",  morbido, flessibile,  LATEX FREE,  provvisto di connettore ad "L" per l'immissione dei gas in senso verticale o laterale, valvola di regolazione dello scarico, con o senza valvola di non ritorno, tubo di espurgo  corrugato. Varie lunghezze.
Idoneo alla somministrazione manuale di miscele gassose secondo la tecnica di ventilazione "va e vieni". Monouso sterile.
Tipo adulti capacità pallone lt. 2.</t>
    </r>
  </si>
  <si>
    <r>
      <t>UNITA' RESPIRATORIA  MANUALE PER LA SOMMINISTRAZIONE DI MISCELE GASSOSE  PEDIATRICO CON TUBO DI SCARICO A MISURA VARIABILE</t>
    </r>
    <r>
      <rPr>
        <sz val="10"/>
        <rFont val="Arial"/>
        <family val="2"/>
      </rPr>
      <t xml:space="preserve">
Costituito da un pallone in materiale plastico, "medical grade",  morbido, flessibile,  LATEX FREE,  provvisto di connettore ad "L"per l'immissione dei gas in senso verticale o laterale, valvola di regolazione dello scarico, con o senza valvola di non ritorno, tubo di espurgo  corrugato. Varie lunghezze.
Idoneo alla somministrazione manuale di miscele gassose secondo la tecnica di ventilazione "va e vieni". Monouso sterile.
Tipo pediatrico capacità pallone lt. 0,5-1.</t>
    </r>
  </si>
  <si>
    <r>
      <t xml:space="preserve">UNITA' RESPIRATORIA PER LA SOMMINISTRAZIONE MANUALE DI MISCELE GASSOSE </t>
    </r>
    <r>
      <rPr>
        <sz val="10"/>
        <rFont val="Arial"/>
        <family val="2"/>
      </rPr>
      <t>Costituito da un pallone in materiale plastico, "medical grade",  morbido, flessibile,  LATEX FREE,  provvisto di connettore ad "L"per l'immissione dei gas in senso verticale o laterale, con o senza valvola di regolazione dello scarico e valvola di non ritorno, tubo corrugato lunghezza cm. 300 circa. Idoneo alla somministrazione manuale di miscele gassose secondo la tecnica di ventilazione "va e vieni". Monouso sterile.
Tipo adulti capacità pallone lt. 2.</t>
    </r>
  </si>
  <si>
    <r>
      <t>VALVOLA MONOUSO A SCARICO CONVOGLIATO PER SISTEMA "VA E VIENI"</t>
    </r>
    <r>
      <rPr>
        <sz val="10"/>
        <rFont val="Arial"/>
        <family val="2"/>
      </rPr>
      <t xml:space="preserve">
In materiale plastico "medical grade", atossico, trasparente, resistente , LATEX FREE, connessioni universali 22M/15F a perfetta tenuta e  direttamente saldate alle estremità, connessione 22M lato pallone. Monouso sterile.</t>
    </r>
  </si>
  <si>
    <r>
      <t xml:space="preserve">UNITA' RESPIRATORIA AUTOGONFIABILE PER LA SOMMINISTRAZIONE MANUALE DI OSSIGENO /  MISCELE GASSOSE </t>
    </r>
    <r>
      <rPr>
        <sz val="10"/>
        <rFont val="Arial"/>
        <family val="2"/>
      </rPr>
      <t xml:space="preserve">
Circuito per rianimazione costituito da:
un pallone in materiale plastico , "medical grade",  morbido, flessibile,autogonfiabile  LATEX FREE, una maschera facciale provvista di cuscinetto anatomico, reservoir per ossigeno, con o senza vavola di sovrapressione, tubo per ossigenoterapia trasparente, antischiacciamento, autoclavabile.
Tipo adulti capacità pallone lt.1,5.</t>
    </r>
  </si>
  <si>
    <r>
      <t xml:space="preserve">UNITA' RESPIRATORIA  AUTOGONFIABILE PER LA SOMMINISTRAZIONE MANUALE DI OSSIGENO /  MISCELE GASSOSE </t>
    </r>
    <r>
      <rPr>
        <sz val="10"/>
        <rFont val="Arial"/>
        <family val="2"/>
      </rPr>
      <t xml:space="preserve">
Circuito per rianimazione costituito da:
un pallone in materiale plastico , "medical grade",  morbido, flessibile,AUTOGONFIABILE.  LATEX FREE,
una maschera facciale provvista di cuscinetto anatomico, reservoir per ossigeno, con o senza vavola di sovrapressione, tubo per ossigenoterapia trasparente, antischiacciamento, autoclavabile.
Tipo pediatrico capacità pallone lt .0,5.</t>
    </r>
  </si>
  <si>
    <r>
      <t>UNITA'RESPIRATORIA AUTOGONFIABILE PER LA SOMMINISTRAZIONE MANUALE DI OSSIGENO /  MISCELE GASSOSE PEDIATRICO</t>
    </r>
    <r>
      <rPr>
        <sz val="10"/>
        <rFont val="Arial"/>
        <family val="2"/>
      </rPr>
      <t xml:space="preserve">
Circuito per rianimazione costituito da:
un pallone in materiale plastico , "medical grade",  morbido, flessibile,autogonfiabile  LATEX FREE,
una maschera facciale provvista di cuscinetto anatomico, reservoir per ossigeno, con o senza vavola di sovrapressione, tubo per ossigenoterapia trasparente, antischiacciamento. Autoclavabile.
Tipo neonatale capacità pallone lt </t>
    </r>
    <r>
      <rPr>
        <sz val="10"/>
        <color indexed="10"/>
        <rFont val="Arial"/>
        <family val="2"/>
      </rPr>
      <t>.</t>
    </r>
    <r>
      <rPr>
        <sz val="10"/>
        <rFont val="Arial"/>
        <family val="2"/>
      </rPr>
      <t xml:space="preserve">0,25. </t>
    </r>
  </si>
  <si>
    <r>
      <t xml:space="preserve">RESERVOIR PER PALLONE AUTOGONFIABILE IN RIFERIMENTO AI PUNTI A B C </t>
    </r>
    <r>
      <rPr>
        <sz val="10"/>
        <rFont val="Arial"/>
        <family val="2"/>
      </rPr>
      <t xml:space="preserve">
Pulito, non sterile.</t>
    </r>
  </si>
  <si>
    <r>
      <t>VALVOLA ANTIREFLUSSO</t>
    </r>
    <r>
      <rPr>
        <sz val="10"/>
        <rFont val="Arial"/>
        <family val="2"/>
      </rPr>
      <t xml:space="preserve">
Valvola reservoir in polisulfone per unità respiratorie autogonfiabili, autoclavabile fino a 134°, raccordi 22 mm.</t>
    </r>
  </si>
  <si>
    <r>
      <t xml:space="preserve">PALLONE  DI RICAMBIO PER UNITA' RESPIRATORIA AUTOGONFIABILE PER LA SOMMINISTRAZIONE MANUALE DI OSSIGENO /  MISCELE GASSOSE </t>
    </r>
    <r>
      <rPr>
        <sz val="10"/>
        <rFont val="Arial"/>
        <family val="2"/>
      </rPr>
      <t xml:space="preserve">
in materiale plastico, morbido, flessibile,  LATEX FREE in riferimento ai punti A B C , autoclavabile.</t>
    </r>
  </si>
  <si>
    <r>
      <t>MASCHERA TRASPARENTE.</t>
    </r>
    <r>
      <rPr>
        <sz val="10"/>
        <rFont val="Arial"/>
        <family val="2"/>
      </rPr>
      <t xml:space="preserve">
In elastomero sintetico, latex free, "medical grade", altamente biocompatibile, antistatico, risterilizzabile, autoclavabile. E' richiesta documentazione attestante il numero di volte cui può essere sottoposta a processo di sterilizzazione.
Misure dalla 1 alla 6. Pulito, non sterile</t>
    </r>
    <r>
      <rPr>
        <sz val="10"/>
        <color indexed="10"/>
        <rFont val="Arial"/>
        <family val="2"/>
      </rPr>
      <t>.</t>
    </r>
  </si>
  <si>
    <r>
      <t>UNITA' RESPIRATORIA  MANUALE PER LA SOMMINISTRAZIONE DI MISCELE GASSOSE  CON TUBO DI SCARICO A MISURA VARIABILE PER RISONANZA</t>
    </r>
    <r>
      <rPr>
        <sz val="10"/>
        <rFont val="Arial"/>
        <family val="2"/>
      </rPr>
      <t xml:space="preserve">
Costituito da un pallone in materiale plastico, "medical grade",  morbido, flessibile,  LATEX FREE,  provvisto di connettore ad "L" per l'immissione dei gas in senso verticale o laterale, valvola di regolazione dello scarico, valvola di non ritorno, tubo di espurgo  corrugato di varie lunghezze.
Idoneo alla somministrazione manuale di miscele gassose secondo la tecnica di ventilazione "va e vieni". Monouso sterile.
Circuito respiratorio manuale per RMN lunghezza mt. 5.</t>
    </r>
  </si>
  <si>
    <r>
      <t xml:space="preserve">FILTRO ELETTROSTATICO  HME PER ANESTESIA </t>
    </r>
    <r>
      <rPr>
        <sz val="10"/>
        <rFont val="Arial"/>
        <family val="2"/>
      </rPr>
      <t xml:space="preserve">
</t>
    </r>
    <r>
      <rPr>
        <u/>
        <sz val="10"/>
        <rFont val="Arial"/>
        <family val="2"/>
      </rPr>
      <t>Caratteristiche generali</t>
    </r>
    <r>
      <rPr>
        <sz val="10"/>
        <rFont val="Arial"/>
        <family val="2"/>
      </rPr>
      <t xml:space="preserve">
Costituito da: un corpo esterno in materiale plastico "medical grade", atossico, rigido, trasparente, LATEX FREE, provvisto di due connessioni terminali per i raccordi: lato macchina e lato paziente  22M/15F-22F/15M, una o più membrane idrofobiche a filtrazione elettrostatica con efficienza di rimozione antibatterica ed antivirale &gt; 99,99%, presa per capnografo con attacco L/L.
Devono essere costruiti con materiali tali da garantire il minimo assorbimento /rilascio di gas medicali e dotati delle seguenti caratteristiche: bidirezionali, bassa resistenza al flusso, peso e volume ridotto, connessioni a perfetta tenuta, durata di impiego non superiore alle 24 ore.
Devono consentire lo scambio di calore ed umidità senza impiego di umidificatori mantenendo l'umidità e la temperatura delle vie aeree a valori fisiologici. Monouso sterile.
E' richiesta documentazione attestante l'efficienza di rimozione antibatterica ed antivirale. 
Tipo adulti - Volume filtrante ml.90 circa.</t>
    </r>
  </si>
  <si>
    <r>
      <t xml:space="preserve">FILTRO ELETTROSTATICO  HME PER ANESTESIA </t>
    </r>
    <r>
      <rPr>
        <sz val="10"/>
        <rFont val="Arial"/>
        <family val="2"/>
      </rPr>
      <t xml:space="preserve">
</t>
    </r>
    <r>
      <rPr>
        <u/>
        <sz val="10"/>
        <rFont val="Arial"/>
        <family val="2"/>
      </rPr>
      <t>Caratteristiche generali</t>
    </r>
    <r>
      <rPr>
        <sz val="10"/>
        <rFont val="Arial"/>
        <family val="2"/>
      </rPr>
      <t xml:space="preserve">
Costituito da: un corpo esterno in materiale plastico, "medical grade", atossico, rigido, trasparente, LATEX FREE, provvisto di due connessioni terminali per i raccordi: lato macchina e lato paziente  22M/15F-22F/15M una o più membrane idrofobiche a filtrazione elettrostatica con efficienza di rimozione antibatterica ed antivirale &gt; 99,99%, presa per capnografo con attacco L/L.
Devono essere costruiti con materiali tali da garantire il minimo assorbimento /rilascio di gas medicali e dotati delle seguenti caratteristiche: bidirezionali, bassa resistenza al flusso, peso e volume ridotto, connessioni a perfetta tenuta, durata di impiego non superiore alle 24 ore.
Devono consentire lo scambio di calore ed umidità senza impiego di umidificatori mantenendo l'umidità e la temperatura delle vie aeree a valori fisiologici. Monouso sterile.
E' richiesta documentazione attestante l'efficienza di rimozione antibatterica ed antivirale.
Tipo pediatrico - Volume filtrante ml. 20-30 circa.</t>
    </r>
  </si>
  <si>
    <r>
      <t>FILTRO ELETTROSTATICO HME  PER ANESTESIA  A RIDOTTA SUPERFICIE FILTRANTE</t>
    </r>
    <r>
      <rPr>
        <sz val="10"/>
        <rFont val="Arial"/>
        <family val="2"/>
      </rPr>
      <t xml:space="preserve">
</t>
    </r>
    <r>
      <rPr>
        <u/>
        <sz val="10"/>
        <rFont val="Arial"/>
        <family val="2"/>
      </rPr>
      <t>Caratteristiche generali</t>
    </r>
    <r>
      <rPr>
        <sz val="10"/>
        <rFont val="Arial"/>
        <family val="2"/>
      </rPr>
      <t xml:space="preserve">
Costituito da: un corpo esterno in materiale plastico, "medical grade", atossico, rigido, trasparente, LATEX FREE, provvisto di due connessioni terminali per i raccordi: lato macchina e lato paziente  22M/15F-22F/15M una o più membrane idrofobiche a filtrazione elettrostatica con efficienza di rimozione antibatterica ed antivirale &gt; 99,99%, presa per capnografo con attacco L/L.
Devono essere costruiti con materiali tali da garantire il minimo assorbimento /rilascio di gas medicali e dotati delle seguenti caratteristiche: bidirezionali, bassa resistenza al flusso, peso e volume ridotto, connessioni a perfetta tenuta, durata di impiego non superiore alle 24 ore, </t>
    </r>
    <r>
      <rPr>
        <u/>
        <sz val="10"/>
        <rFont val="Arial"/>
        <family val="2"/>
      </rPr>
      <t>volume filtrante ml. 45 circa.</t>
    </r>
    <r>
      <rPr>
        <sz val="10"/>
        <rFont val="Arial"/>
        <family val="2"/>
      </rPr>
      <t xml:space="preserve">
Devono consentire lo scambio di calore ed umidità senza impiego di umidificatori mantenendo l'umidità e la temperatura delle vie aeree a valori fisiologici. Monouso sterile. E' richiesta documentazione attestante l'efficienza di rimozione antibatterica ed antivirale. </t>
    </r>
  </si>
  <si>
    <r>
      <t>FILTRO ELETTROSTATICO HME  PER ANESTESIA  A RIDOTTA SUPERFICIE FILTRANTE</t>
    </r>
    <r>
      <rPr>
        <sz val="10"/>
        <rFont val="Arial"/>
        <family val="2"/>
      </rPr>
      <t xml:space="preserve">
Costituito da: un corpo esterno in materiale plastico, "medical grade", atossico, rigido, trasparente, LATEX FREE, provvisto di due connessioni terminali per i raccordi: lato macchina e lato paziente  22M/15F-22F/15M una o più membrane idrofobiche a filtrazione elettrostatica con efficienza di rimozione antibatterica ed antivirale &gt; 99,99%, presa per capnografo con attacco L/L.
Devono essere costruiti con materiali tali da garantire il minimo assorbimento /rilascio di gas medicali e dotati delle seguenti caratteristiche: bidirezionali, bassa resistenza al flusso, peso e volume ridotto, connessioni a perfetta tenuta, durata di impiego non superiore alle 24 ore, volume filtrante ml. 10 circa.
Devono consentire lo scambio di calore ed umidità senza impiego di umidificatori mantenendo l'umidità e la temperatura delle vie aeree a valori fisiologici. Monouso sterile.
E' richiesta documentazione attestante l'efficienza di rimozione antibatterica ed antivirale.</t>
    </r>
  </si>
  <si>
    <r>
      <t xml:space="preserve">FILTRO ELETTROSTATICO PER ANESTESIA </t>
    </r>
    <r>
      <rPr>
        <sz val="10"/>
        <rFont val="Arial"/>
        <family val="2"/>
      </rPr>
      <t xml:space="preserve">
</t>
    </r>
    <r>
      <rPr>
        <u/>
        <sz val="10"/>
        <rFont val="Arial"/>
        <family val="2"/>
      </rPr>
      <t>Caratteristiche generali</t>
    </r>
    <r>
      <rPr>
        <sz val="10"/>
        <rFont val="Arial"/>
        <family val="2"/>
      </rPr>
      <t xml:space="preserve">
Costituito da: un corpo esterno in materiale plastico, "medical grade", atossico, rigido, trasparente, LATEX FREE, provvisto di due connessioni terminali per i raccordi: lato macchina e lato paziente  22M/15F-22F/15M una o più membrane idrofobiche a filtrazione elettrostatica con efficienza di rimozione antibatterica ed antivirale &gt; 99,99%, presa per capnografo con attacco L/L.
Devono essere costruiti con materiali tali da garantire il minimo assorbimento /rilascio di gas medicali e dotati delle seguenti caratteristiche: bidirezionali, bassa resistenza al flusso, peso e volume ridotto, connessioni a perfetta tenuta, durata di impiego non superiore alle 24 ore, volume filtrante ml.80-90 circa. Monouso sterile. E' richiesta documentazione attestante l'efficienza di rimozione antibatterica ed antivirale. </t>
    </r>
  </si>
  <si>
    <r>
      <t xml:space="preserve">FILTRO MECCANICO  PER ANESTESIA </t>
    </r>
    <r>
      <rPr>
        <sz val="10"/>
        <rFont val="Arial"/>
        <family val="2"/>
      </rPr>
      <t xml:space="preserve">
</t>
    </r>
    <r>
      <rPr>
        <u/>
        <sz val="10"/>
        <rFont val="Arial"/>
        <family val="2"/>
      </rPr>
      <t>Caratteristiche generali</t>
    </r>
    <r>
      <rPr>
        <sz val="10"/>
        <rFont val="Arial"/>
        <family val="2"/>
      </rPr>
      <t xml:space="preserve">
Costituito da: un corpo esterno in materiale plastico, "medical grade", atossico, rigido, trasparente, LATEX FREE, provvisto di due connessioni terminali per i raccordi: lato macchina e lato paziente  22M/15F-22F/15M una o più membrane di microfibre in  ceramica  od altro idoneo materiale con efficienza di rimozione antibatterica ed antivirale &gt; 99,99%, volume filtrante ml. 80-90 circa. Devono essere costruiti con materiali tali da garantire il minimo assorbimento /rilascio di gas medicali e dotati delle seguenti caratteristiche :bidirezionali, bassa resistenza al flusso, peso e volume ridotto, connessioni a perfetta tenuta. Monouso sterile. E' richiesta documentazione attestante l'efficienza di rimozione antibatterica ed antivirale. </t>
    </r>
  </si>
  <si>
    <r>
      <t>FILTRO MECCANICO HME  PER ANESTESIA  / RIANIMAZIONE / T.I.</t>
    </r>
    <r>
      <rPr>
        <sz val="10"/>
        <rFont val="Arial"/>
        <family val="2"/>
      </rPr>
      <t xml:space="preserve">
</t>
    </r>
    <r>
      <rPr>
        <u/>
        <sz val="10"/>
        <rFont val="Arial"/>
        <family val="2"/>
      </rPr>
      <t>Caratteristiche generali</t>
    </r>
    <r>
      <rPr>
        <sz val="10"/>
        <rFont val="Arial"/>
        <family val="2"/>
      </rPr>
      <t xml:space="preserve">
Costituito da: un corpo esterno in materiale plastico, "medical grade", atossico, rigido, trasparente, LATEX FREE, provvisto di due connessioni terminali per i raccordi: lato macchina e lato paziente  22M/15F-22F/15M, una o più membrane di microfibre in  ceramica  od altro idoneo materiale con efficienza di rimozione antibatterica ed antivirale &gt; 99,99%, presa per capnografo con connessioni luer lock, volume filtrante ml. 80-90 circa.
Devono essere costruiti con materiali tali da garantire il minimo assorbimento /rilascio di gas medicali e dotati delle seguenti caratteristiche: bidirezionali, bassa resistenza al flusso, peso e volume ridotto, connessioni a perfetta tenuta; consentire lo scambio di calore ed umidità senza impiego di umidificatori mantenendo l'umidità e la temperatura delle vie aeree a valori fisiologici, essere sottoposti a test di tenuta ad alte pressioni e rilasciare all'espirazione almeno mg. 20-30 / litro di acqua. Monouso sterile.
E' richiesta documentazione attestante l'efficienza 
di rimozione antibatterica ed antivirale. </t>
    </r>
  </si>
  <si>
    <r>
      <t>FILTRO ELETTROSTATICO  PER  SPIROMETRIA</t>
    </r>
    <r>
      <rPr>
        <sz val="10"/>
        <rFont val="Arial"/>
        <family val="2"/>
      </rPr>
      <t xml:space="preserve">
Costituito da:
un corpo esterno in materiale plastico, "medical grade", atossico, rigido,  LATEX FREE, provvisto di due connessioni terminali per i raccordi: lato macchina e  boccaglio (lato paziente) membrana idrofobica a filtrazione elettrostatica con efficienza di rimozione antibatterica ed antivirale &gt; 99,9%.
Deve ridurre il rischio di contaminazioni crociate, opporre bassa resistenza al flusso per non interferire con i risultati, essere di peso e volume ridotto ed essere  utilizzabile con qualsiasi apparecchio (le ditte concorrenti devono poter fornire i relativi accessori per il collegamento alle apparecchiature). Monouso, sterile. E' richiesta documentazione attestante l'efficienza di rimozione antibattericaed antivirale.</t>
    </r>
  </si>
  <si>
    <r>
      <t>MASCHERA FACCIALE TRASPARENTE CON CUSCINO ANATOMICO</t>
    </r>
    <r>
      <rPr>
        <sz val="10"/>
        <rFont val="Arial"/>
        <family val="2"/>
      </rPr>
      <t xml:space="preserve">
E' costituita da un corpo centrale di forma anatomica in materiale plastico "medical grade", latex free, flessibile, non conduttivo e trasparente in modo tale da consentire la visualizzazione e provvisto di connettore. Il corpo è accoppiato a un cuscinetto anatomico esterno morbido, pregonfiato/gonfiabile in grado di adattarsi perfettamente al viso del paziente assicurando la tenuta.
E' provvista di crociera per nucale preferibilmente  con codice colore. Misure dalla  1 alla 6. Monouso, pulito, non sterile.</t>
    </r>
  </si>
  <si>
    <r>
      <t>MASCHERA PER OSSIGENOTERAPIA AD ALTA CONCENTRAZIONE</t>
    </r>
    <r>
      <rPr>
        <sz val="10"/>
        <rFont val="Arial"/>
        <family val="2"/>
      </rPr>
      <t xml:space="preserve">
Maschera in materiale plastico "medical grade", latex free, morbido, trasparente, flessibile non conduttivo, collegata a sacchetto reservoir trasparente e corredata di tubo di erogazione dell'ossigeno di lunghezza non inferiore a mt. 2.
Deve consentire l'erogazione di miscele gassose con concentrazione di ossigeno superiore al 60% fino al 100%.
La maschera deve essere corredata con elastico di sostegno regolabile e da piastrina metallica stringinaso modellabile.
Monouso, pulito, non sterile.
tipo adulti.</t>
    </r>
  </si>
  <si>
    <r>
      <t>MASCHERA PER OSSIGENOTERAPIA AD ALTA CONCENTRAZIONE</t>
    </r>
    <r>
      <rPr>
        <sz val="10"/>
        <rFont val="Arial"/>
        <family val="2"/>
      </rPr>
      <t xml:space="preserve">
Maschera in materiale plastico "medical grade", latex free, morbido, trasparente, flessibile non conduttivo, collegata a sacchetto reservoir trasparente e corredata di tubo di erogazione dell'ossigeno di lunghezza non inferiore a mt. 2.
Deve consentire l'erogazione di miscele gassose con concentrazione di ossigeno superiore al 60% fino al 100%.
La maschera deve essere corredata con elastico di sostegno regolabile e da piastrina metallica stringinaso modellabile.
Monouso, pulito, non sterile.
tipo pediatrico.</t>
    </r>
  </si>
  <si>
    <r>
      <t xml:space="preserve">TUBO DI PROLUNGA PER OSSIGENOTERAPIA </t>
    </r>
    <r>
      <rPr>
        <sz val="10"/>
        <rFont val="Arial"/>
        <family val="2"/>
      </rPr>
      <t xml:space="preserve">
Tubo in materiale plastico "medical grade", latex free, flessibile, trasparente , antinginocchiamento, anticollabimento.
Lunghezza cm.180- 200 circa.
Monouso, pulito, non sterile. </t>
    </r>
  </si>
  <si>
    <r>
      <t>TUBO PER OSSIGENO.</t>
    </r>
    <r>
      <rPr>
        <sz val="10"/>
        <rFont val="Arial"/>
        <family val="2"/>
      </rPr>
      <t xml:space="preserve">
Antischiacciamento da cm 500 con raccordi universali per somministrazione ossigeno. Monouso, pulito, non sterile.
Latex free.
</t>
    </r>
  </si>
  <si>
    <r>
      <t>TUBO PER OSSIGENO.</t>
    </r>
    <r>
      <rPr>
        <sz val="10"/>
        <rFont val="Arial"/>
        <family val="2"/>
      </rPr>
      <t xml:space="preserve">
Antischiacciamento, con connettori universali  da mt 10 per somministrazione ossigeno, latex free, monouso, pulito, non sterile.
</t>
    </r>
  </si>
  <si>
    <r>
      <t>MASCHERA PER AEROSOLTERAPIA.</t>
    </r>
    <r>
      <rPr>
        <sz val="10"/>
        <rFont val="Arial"/>
        <family val="2"/>
      </rPr>
      <t xml:space="preserve">
Anatomica, dotata di elastico di sostegno e stringinaso; latex free, monouso, pulito, non sterile.</t>
    </r>
  </si>
  <si>
    <r>
      <t>MASCHERA PER AEROSOLTERAPIA CON NEBULIZZATORE E TUBO DA MT. 2 CON CONNETTORE A VITE.</t>
    </r>
    <r>
      <rPr>
        <sz val="10"/>
        <rFont val="Arial"/>
        <family val="2"/>
      </rPr>
      <t xml:space="preserve">
Maschera anatomica dotata di elastico di sostegno e stringinaso; 
Tubo antischiacciamento da mt. 2 circa</t>
    </r>
    <r>
      <rPr>
        <u/>
        <sz val="10"/>
        <rFont val="Arial"/>
        <family val="2"/>
      </rPr>
      <t xml:space="preserve"> </t>
    </r>
    <r>
      <rPr>
        <sz val="10"/>
        <rFont val="Arial"/>
        <family val="2"/>
      </rPr>
      <t>con connettore a vite
latex free, monouso, pulito, non sterile</t>
    </r>
  </si>
  <si>
    <r>
      <t xml:space="preserve">MASCHERA PER AEROSOLTERAPIA CON NEBULIZZATORE E TUBO DA MT. 2. </t>
    </r>
    <r>
      <rPr>
        <sz val="10"/>
        <rFont val="Arial"/>
        <family val="2"/>
      </rPr>
      <t xml:space="preserve">
Maschera anatomica dotata di elastico di sostegno e stringinaso. 
Tubo antischiacciamento da mt. 2 circa con connettore universale
latex free, monouso, pulito, non sterile</t>
    </r>
  </si>
  <si>
    <r>
      <t>MASCHERA PER OSSIGENOTERAPIA A CONCENTRAZIONE FISSA TIPO "VENTURI".</t>
    </r>
    <r>
      <rPr>
        <sz val="10"/>
        <rFont val="Arial"/>
        <family val="2"/>
      </rPr>
      <t xml:space="preserve">
Maschera in materiale plastico "medical grade", latex free, morbido, trasparente, flessibile non conduttivo e tale da consentire l'erogazione di miscele gassose con concentrazione di ossigeno compresa tra il 24% ed il 60%, regolabile a valori prefissati tramite idonea valvola con identificazione a codice colore. La maschera deve essere corredata con elastico di sostegno regolabile e da piastrina metallica stringinaso modellabile.
Monouso, pulito, non sterile.
Tipo adulti</t>
    </r>
  </si>
  <si>
    <r>
      <t>MASCHERA PER OSSIGENOTERAPIA A CONCENTRAZIONE FISSA TIPO "VENTURI".</t>
    </r>
    <r>
      <rPr>
        <sz val="10"/>
        <rFont val="Arial"/>
        <family val="2"/>
      </rPr>
      <t xml:space="preserve">
Maschera in materiale plastico "medical grade", latex free, morbido, trasparente, flessibile non conduttivo e tale da consentire l'erogazione di miscele gassose con concentrazione di ossigeno compresa tra il 24% ed il 60%, regolabile a valori prefissati tramite idonea valvola con identificazione a codice colore. La maschera deve essere corredata con elastico di sostegno regolabile e da piastrina metallica stringinaso modellabile. Monouso, pulito, non sterile.
Tipo pediatrico</t>
    </r>
  </si>
  <si>
    <r>
      <t>SET PER OSSIGENOTERAPIA A CONCENTRAZIONE FISSA TIPO "VENTURI"</t>
    </r>
    <r>
      <rPr>
        <sz val="10"/>
        <rFont val="Arial"/>
        <family val="2"/>
      </rPr>
      <t xml:space="preserve">
Il set è costituito da:
maschera in materiale plastico "medical grade", latex free, morbido, trasparente, flessibile non vonduttivo e tale da consentire l'erogazione di miscele gassose con concentrazione di ossigeno compresa tra il 24% ed il 60%, regolabile a valori prefissati tramite idonea valvola con identificazione a codice colore.
La maschera deve essere corredata con elastico di sostegno regolabile e da piastrina metallica stringinaso modellabile, tubo di prolunga, contenitore per umidificazione con o senza catetere Mount. Monouso, pulito, non sterile.
Tipo adulti</t>
    </r>
  </si>
  <si>
    <r>
      <t>SET PER OSSIGENOTERAPIA A CONCENTRAZIONE FISSA TIPO "VENTURI"</t>
    </r>
    <r>
      <rPr>
        <sz val="10"/>
        <rFont val="Arial"/>
        <family val="2"/>
      </rPr>
      <t xml:space="preserve">
Il set è costituito da:
maschera in materiale plastico "medical grade", latex free, morbido, trasparente, flessibile non vonduttivo e tale da consentire l'erogazione di miscele gassose con concentrazione di ossigeno compresa tra il 24% ed il 60%, regolabile a valori prefissati tramite idonea valvola con identificazione a codice colore.
La maschera deve essere corredata con elastico di sostegno regolabile e da piastrina metallica stringinaso modellabile, tubo di prolunga, contenitore per umidificazione con o senza catetere Mount. Monouso, pulito, non sterile.
Tipo pediatrico</t>
    </r>
  </si>
  <si>
    <r>
      <t>MASCHERA PEDIATRICA/NEONATALE TIPO RENDALL BAKER</t>
    </r>
    <r>
      <rPr>
        <sz val="10"/>
        <rFont val="Arial"/>
        <family val="2"/>
      </rPr>
      <t xml:space="preserve">
Maschera in silicone 100% trasparente od altro materiale con analoghe caratteristiche, latex free, risterilizzabile, autoclavabile, di forma anatomica  con connettore 22M. E' richiesta documentazione attestante le modalità ed il mumero delle risterilizzazioni cui può essere sottoposta.
Misure dalla 0 alla 3. Autoclavabile.</t>
    </r>
  </si>
  <si>
    <r>
      <t>SET PER AEROSOL TERAPIA  PER PAZIENTI TRACHEOSTOMIZZATI IN RESPIRO SPONTANEO</t>
    </r>
    <r>
      <rPr>
        <sz val="10"/>
        <rFont val="Arial"/>
        <family val="2"/>
      </rPr>
      <t xml:space="preserve">
Il set è costituito da:
una maschera in materiale plastico "medical grade", latex free, morbido, trasparente, flessibile non conduttivo, tale da consentire l'erogazione di miscele nebulizzate, nebulizzatore e tubo di collegamento della lunghezza di mt. 2 circa. La maschera deve essere corredata con elastico di sostegno regolabile. Monouso sterile.</t>
    </r>
  </si>
  <si>
    <r>
      <t>SET PER OSSIGENOTERAPIA A CONCENTRAZIONE FISSA TIPO "VENTURI" PER PAZIENTI TRACHEOSTOMIZZATI</t>
    </r>
    <r>
      <rPr>
        <sz val="10"/>
        <rFont val="Arial"/>
        <family val="2"/>
      </rPr>
      <t xml:space="preserve">
Il set è costituito da:
maschera  in materiale plastico "medical grade", latex free, morbido, trasparente, flessibile non conduttivo tale da consentire l'erogazione di miscele gassose con</t>
    </r>
    <r>
      <rPr>
        <u/>
        <sz val="10"/>
        <rFont val="Arial"/>
        <family val="2"/>
      </rPr>
      <t xml:space="preserve"> </t>
    </r>
    <r>
      <rPr>
        <sz val="10"/>
        <rFont val="Arial"/>
        <family val="2"/>
      </rPr>
      <t>concentrazione di ossigeno compresa tra il 24% ed il 60%, regolabile a valori prefissati tramite  idonea valvola con identificazione a codice colore, tubo di prolunga, contenitore per umidificazione, con o senza  catetere Mount.
La maschera deve essere corredata con elastico di sostegno regolabile.
Monouso, pulito, non sterile.</t>
    </r>
  </si>
  <si>
    <r>
      <t>PALLONI PER CIRCUITI DA ANESTESIA</t>
    </r>
    <r>
      <rPr>
        <sz val="10"/>
        <rFont val="Arial"/>
        <family val="2"/>
      </rPr>
      <t xml:space="preserve">
Pallone in elastomero sintetico latex free, "medical grade" altamente biocompatibile, antistatico, autoclavabile.
Provvisto di anello rigido ed imbocco con diametro 22 F. E' richiesta documentazione attestante il numero di volte cui può essere sottoposto a processo di sterilizzazione</t>
    </r>
    <r>
      <rPr>
        <u/>
        <sz val="10"/>
        <rFont val="Arial"/>
        <family val="2"/>
      </rPr>
      <t>.</t>
    </r>
    <r>
      <rPr>
        <sz val="10"/>
        <rFont val="Arial"/>
        <family val="2"/>
      </rPr>
      <t xml:space="preserve">Misure da ml. 500 a ml. 3000. </t>
    </r>
  </si>
  <si>
    <r>
      <t>CATETERI MOUNT</t>
    </r>
    <r>
      <rPr>
        <sz val="10"/>
        <rFont val="Arial"/>
        <family val="2"/>
      </rPr>
      <t xml:space="preserve">
</t>
    </r>
    <r>
      <rPr>
        <u/>
        <sz val="10"/>
        <rFont val="Arial"/>
        <family val="2"/>
      </rPr>
      <t xml:space="preserve">Caratteristiche  generali 
</t>
    </r>
    <r>
      <rPr>
        <sz val="10"/>
        <rFont val="Arial"/>
        <family val="2"/>
      </rPr>
      <t>Tubo in materiale plastico "medical grade", atossico, trasparente, flessibile, resistente, LATEX FREE, superficie interna liscia tale da favorire il flusso laminare, superficie esterna antischiacciamento con rinforzo spiralato o corrugato, connessioni universali 22M/15F a perfetta tenuta e direttamente saldate alle estremità. Monouso sterile.
Catetere Mount Diritto - lunghezza cm 5 -15 circa.</t>
    </r>
  </si>
  <si>
    <r>
      <t>CATETERI MOUNT</t>
    </r>
    <r>
      <rPr>
        <sz val="10"/>
        <rFont val="Arial"/>
        <family val="2"/>
      </rPr>
      <t xml:space="preserve">
</t>
    </r>
    <r>
      <rPr>
        <u/>
        <sz val="10"/>
        <rFont val="Arial"/>
        <family val="2"/>
      </rPr>
      <t xml:space="preserve">Caratteristiche  generali 
</t>
    </r>
    <r>
      <rPr>
        <sz val="10"/>
        <rFont val="Arial"/>
        <family val="2"/>
      </rPr>
      <t>Tubo in materiale plastico "medical grade", atossico, trasparente, flessibile, resistente, LATEX FREE, superficie interna liscia tale da favorire il flusso laminare, superficie esterna antischiacciamento con rinforzo spiralato o corrugato, connessioni universali 22M/15F a perfetta tenuta e direttamente saldate alle estremità. Monouso sterile.
Catetere Mount Angolato - lunghezza cm 5 -15 circa.</t>
    </r>
  </si>
  <si>
    <r>
      <t>CATETERE MOUNT CON RACCORDO DI "COBB"</t>
    </r>
    <r>
      <rPr>
        <sz val="10"/>
        <rFont val="Arial"/>
        <family val="2"/>
      </rPr>
      <t xml:space="preserve">
 Provvisto di raccordo fisso, sito per broncoaspirazione munito di tappo - lunghezza  cm 5-15 circa</t>
    </r>
    <r>
      <rPr>
        <u/>
        <sz val="10"/>
        <rFont val="Arial"/>
        <family val="2"/>
      </rPr>
      <t>.</t>
    </r>
    <r>
      <rPr>
        <sz val="10"/>
        <rFont val="Arial"/>
        <family val="2"/>
      </rPr>
      <t xml:space="preserve">
Monouso sterile.</t>
    </r>
  </si>
  <si>
    <r>
      <t xml:space="preserve">CATETERE MOUNT  GIREVOLE </t>
    </r>
    <r>
      <rPr>
        <sz val="10"/>
        <rFont val="Arial"/>
        <family val="2"/>
      </rPr>
      <t xml:space="preserve">con raccordo per intubazione </t>
    </r>
    <r>
      <rPr>
        <b/>
        <sz val="10"/>
        <rFont val="Arial"/>
        <family val="2"/>
      </rPr>
      <t xml:space="preserve"> </t>
    </r>
    <r>
      <rPr>
        <sz val="10"/>
        <rFont val="Arial"/>
        <family val="2"/>
      </rPr>
      <t>15F/22M con tappo e adattatore 15M spazio morto ml.35. Monouso sterile.</t>
    </r>
  </si>
  <si>
    <r>
      <t>CATETERE MOUNT</t>
    </r>
    <r>
      <rPr>
        <sz val="10"/>
        <rFont val="Arial"/>
        <family val="2"/>
      </rPr>
      <t xml:space="preserve"> con raccordo per intubazione  15F/22M con tappo e adattatore 15M spazio morto ml.15. Monouso sterile.</t>
    </r>
  </si>
  <si>
    <r>
      <t>CATETERE  MOUNT CON RACCORDO DI "COBB"</t>
    </r>
    <r>
      <rPr>
        <sz val="10"/>
        <rFont val="Arial"/>
        <family val="2"/>
      </rPr>
      <t xml:space="preserve">
Provvisto di raccordo girevole nei due sensi, sito per broncoaspirazione munito di tappo -</t>
    </r>
    <r>
      <rPr>
        <u/>
        <sz val="10"/>
        <rFont val="Arial"/>
        <family val="2"/>
      </rPr>
      <t xml:space="preserve"> </t>
    </r>
    <r>
      <rPr>
        <sz val="10"/>
        <rFont val="Arial"/>
        <family val="2"/>
      </rPr>
      <t>lunghezza cm. 5-15 circa. Monuso sterile.</t>
    </r>
  </si>
  <si>
    <r>
      <t>RACCORDO A Y PER VENTILAZIONE BRONCHIALE</t>
    </r>
    <r>
      <rPr>
        <sz val="10"/>
        <rFont val="Arial"/>
        <family val="2"/>
      </rPr>
      <t xml:space="preserve">
Il set è costituito da:
dispositivo in materiale plastico, medical grade, latex free, atossico, composto da un raccordo ad "Y " direttamente connesso senza soluzioni di continuità con due cateteri tipo mount provvisti di idoneo tappo, con raccordo lato macchina 22M/15F, lato paziente 15F.
Sistema di esclusione con raccordo 15M. Raccordo dritto corto 22F/15M. Monouso sterile.</t>
    </r>
  </si>
  <si>
    <r>
      <t>INCENTIVATORE INSPIRATORIO (PRESSOMETRICO)</t>
    </r>
    <r>
      <rPr>
        <sz val="10"/>
        <rFont val="Arial"/>
        <family val="2"/>
      </rPr>
      <t xml:space="preserve">
Apparecchio per rieducazione respiratoria. Dispositivo che esercita il paziente ad effettuare profonde inspirazioni, prevenendo il collasso alveolare, tale da consentire un tempo di recupero post-chirurgico più breve realizzato in materiale plastico, antiurto, atossico, "medical grade", latex free, trasparente, contenente una o tre sfere poste, rispettivamente, in una o tre diverse camere comunicanti tra loro, dotato di tubo corrugato eboccaglio. Per il suo funzionamento il dispositivo deve utilizzare una modalità pressometrica (es: sfere di peso differente). Monouso, pulito, non sterile.</t>
    </r>
  </si>
  <si>
    <r>
      <t>INCENTIVATORE INSPIRATORIO (VOLUMETRICO)</t>
    </r>
    <r>
      <rPr>
        <sz val="10"/>
        <rFont val="Arial"/>
        <family val="2"/>
      </rPr>
      <t xml:space="preserve">
Apparecchio per rieducazione respiratoria. Dispositivo che esercita il paziente ad effettuare profonde inspirazioni, prevenendo il collasso alveolare, tale da consentire un tempo di recupero post-chirurgico più breve. realizzato in materiale plastico, antiurto, atossico, "medical grade", latex free, trasparente, dotato di tubo e boccaglio. Monouso, pulito, non sterile.</t>
    </r>
  </si>
  <si>
    <r>
      <t>DISPOSITIVI PER NEBULIZZAZIONE</t>
    </r>
    <r>
      <rPr>
        <sz val="10"/>
        <rFont val="Arial"/>
        <family val="2"/>
      </rPr>
      <t xml:space="preserve">
Set di nebulizzazione costituito da: un nebulizzatore  di particelle (diametro 3/5 micron) in materiale plastico, "medical grade", trasparente, latex free, raccordo a "T" con boccaglio, </t>
    </r>
    <r>
      <rPr>
        <u/>
        <sz val="10"/>
        <rFont val="Arial"/>
        <family val="2"/>
      </rPr>
      <t>t</t>
    </r>
    <r>
      <rPr>
        <sz val="10"/>
        <rFont val="Arial"/>
        <family val="2"/>
      </rPr>
      <t>ubo antischiacciamento lunghezza cm 180-200 circa. Monouso pulito, non sterile.</t>
    </r>
  </si>
  <si>
    <r>
      <t>NEBULIZZATORE DI PARTICELLE</t>
    </r>
    <r>
      <rPr>
        <sz val="10"/>
        <rFont val="Arial"/>
        <family val="2"/>
      </rPr>
      <t xml:space="preserve">
Diametro 3/5 micron, in materiale plastico, "medical grade", rigido e trasparente, latex free.
Monouso pulito, non sterile</t>
    </r>
    <r>
      <rPr>
        <sz val="10"/>
        <color indexed="10"/>
        <rFont val="Arial"/>
        <family val="2"/>
      </rPr>
      <t>.</t>
    </r>
  </si>
  <si>
    <r>
      <t>SET DI NEBULIZZAZIONE</t>
    </r>
    <r>
      <rPr>
        <sz val="10"/>
        <rFont val="Arial"/>
        <family val="2"/>
      </rPr>
      <t xml:space="preserve">
Costituito da: un nebulizzatore  di particelle (diametro 3/5 micron) in materiale plastico, "medical grade", trasparente, latex free, raccordo a "T" con mascherina, tubo antischiacciamento lunghezza cm 180-200 circa. Monouso pulito, non sterile. Adulti.</t>
    </r>
  </si>
  <si>
    <r>
      <t>SET DI NEBULIZZAZIONE</t>
    </r>
    <r>
      <rPr>
        <sz val="10"/>
        <rFont val="Arial"/>
        <family val="2"/>
      </rPr>
      <t xml:space="preserve">
Costituito da: un  nebulizzatore  di particelle (diametro 3/5 micron) in materiale plastico, "medical grade", trasparente, latex free, raccordo a "T" con mascherina</t>
    </r>
    <r>
      <rPr>
        <u/>
        <sz val="10"/>
        <rFont val="Arial"/>
        <family val="2"/>
      </rPr>
      <t>,</t>
    </r>
    <r>
      <rPr>
        <sz val="10"/>
        <rFont val="Arial"/>
        <family val="2"/>
      </rPr>
      <t xml:space="preserve"> tubo antischiacciamento lunghezza cm 180-200 circa. Monouso, pulito, non sterile. Pediatrico.</t>
    </r>
  </si>
  <si>
    <r>
      <t>LINEA PER CAPNOMETRIA</t>
    </r>
    <r>
      <rPr>
        <sz val="10"/>
        <rFont val="Arial"/>
        <family val="2"/>
      </rPr>
      <t xml:space="preserve">
Tubo di collegamento in materiale plastico, atossico, "medical grade",</t>
    </r>
    <r>
      <rPr>
        <u/>
        <sz val="10"/>
        <rFont val="Arial"/>
        <family val="2"/>
      </rPr>
      <t xml:space="preserve"> </t>
    </r>
    <r>
      <rPr>
        <sz val="10"/>
        <rFont val="Arial"/>
        <family val="2"/>
      </rPr>
      <t>latex free, trasparente, D.I. 1,5 mm. ca. per la rilevazione di CO2, estremità prossimale e connessione luer lock, estremità distale a connessione luer lock  devono essere disponibili lunghezza cm. 200 ca. e cm. 300 ca. Monouso sterile.</t>
    </r>
  </si>
  <si>
    <r>
      <t>LINEA PER CAPNOMETRIA</t>
    </r>
    <r>
      <rPr>
        <sz val="10"/>
        <rFont val="Arial"/>
        <family val="2"/>
      </rPr>
      <t xml:space="preserve">
Tubo di collegamento in materiale plastico, atossico, "medical grade", latex free, trasparente, D.I. 1,5 mm. ca. per la rilevazione di CO2, estremità prossimale e connessione luer lock, estremità distale provvista di raccordo 15F/22M,  devono essere disponibili lunghezza cm. 200 ca. e cm. 300 ca. Monouso sterile.</t>
    </r>
  </si>
  <si>
    <r>
      <t>NUCALI</t>
    </r>
    <r>
      <rPr>
        <sz val="10"/>
        <rFont val="Arial"/>
        <family val="2"/>
      </rPr>
      <t xml:space="preserve">
Sistema di fissaggio per maschera CPAP, latex free, monouso, pulito, non sterile, taglia unica.</t>
    </r>
  </si>
  <si>
    <r>
      <t>MASCHERA NASALE PER VENTILOTERAPIA BIPAP E CPAP CON HEADGEAR</t>
    </r>
    <r>
      <rPr>
        <sz val="10"/>
        <rFont val="Arial"/>
        <family val="2"/>
      </rPr>
      <t xml:space="preserve">
Requisiti:
maschera nasale monopaziente utilizzabile come interfaccia paziente per la somministrazione di ventilazione non invasiva con cuscinetto in silicone e sistema di supporto per la fronte.  
Latex free, pulito, non sterile, monouso, misura dalla S alla L</t>
    </r>
  </si>
  <si>
    <r>
      <t>MASCHERA ORO-NASALE MONOPAZIENTE</t>
    </r>
    <r>
      <rPr>
        <sz val="10"/>
        <rFont val="Arial"/>
        <family val="2"/>
      </rPr>
      <t xml:space="preserve">
Con sistema di fissaggio frontale con supporto regolabile per ridurre al minimo la pressione della maschera sul ponte nasale e sistema di fissaggio nucale 
Requisiti:
maschera oro-nasale da utilizzare quale accessorio nell'impiego di ventilatori polmonari meccanici monotubo e bitubo in modalità di ventilazione non invasiva da utilizzare in presenza di valvola di sicurezza e dispositivo espiratorio integrati nel ventilatore o nel circuito paziente; dotata di cuscinetto in silicone e sistema di supporto per la fronte.
latex free, pulito, non sterile, monouso, misure dalla S alla L. </t>
    </r>
  </si>
  <si>
    <r>
      <t>MASCHERA ORO-NASALE RIUTILIZZABILE</t>
    </r>
    <r>
      <rPr>
        <sz val="10"/>
        <rFont val="Arial"/>
        <family val="2"/>
      </rPr>
      <t xml:space="preserve">
Con sistema di fissaggio frontale con supporto regolabile per ridurre al minimo la pressione della maschera sul ponte nasale e sistema di fissaggio nucale.
Requisiti:
maschera oro-nasale da utilizzare quale accessorio nell'impiego di ventilatori polmonari meccanici monotubo e bitubo in modalità di ventilazione non invasiva da utilizzare in presenza di valvola di sicurezza e dispositivo espiratorio integrati nel ventilatore o nel circuito paziente; dotata di cuscinetto in silicone e sistema di supporto per la fronte.
latex free, autoclavabile, misura dalla S alla L  </t>
    </r>
  </si>
  <si>
    <r>
      <t xml:space="preserve">BRETELLA BLOCCAGGIO PER MASCHERE FACCIALI </t>
    </r>
    <r>
      <rPr>
        <u/>
        <sz val="10"/>
        <rFont val="Arial"/>
        <family val="2"/>
      </rPr>
      <t xml:space="preserve">
in riferimento  ai punti C D</t>
    </r>
    <r>
      <rPr>
        <sz val="10"/>
        <rFont val="Arial"/>
        <family val="2"/>
      </rPr>
      <t xml:space="preserve">
Requisiti:
latex free, pulito, non sterile, misura dalla S alla L.</t>
    </r>
  </si>
  <si>
    <r>
      <t>MASCHERA FACCIALE RIUTILIZZABILE TOTAL FACE</t>
    </r>
    <r>
      <rPr>
        <sz val="10"/>
        <rFont val="Arial"/>
        <family val="2"/>
      </rPr>
      <t xml:space="preserve">
Requisiti:
maschera total face utilizzabile per applicazioni di ventilazioni non invasiva, dotata di gomito girevole, senza fori di esalazione, dotata di cuscinetto in silicone.
latex free, sterilizzabile, misura dalla S alla L</t>
    </r>
  </si>
  <si>
    <r>
      <t>BRETELLA BLOCCAGGIO PER MASCHERA TOTAL FACE</t>
    </r>
    <r>
      <rPr>
        <sz val="10"/>
        <rFont val="Arial"/>
        <family val="2"/>
      </rPr>
      <t xml:space="preserve">
Requisiti:
Sistema di fissaggio per la maschera total face, latex free, monouso, pulito, non sterile, misura dalla S alla L</t>
    </r>
  </si>
  <si>
    <r>
      <t>BUBBLE TUBE</t>
    </r>
    <r>
      <rPr>
        <sz val="10"/>
        <rFont val="Arial"/>
        <family val="2"/>
      </rPr>
      <t xml:space="preserve">
Trasparente, diametro interno ca. mm 5 x 7; 1 bobina 50 mt. per  collegamento sondini di aspirazione e cannule di drenaggio ai sistemi di aspirazione, Latex free., monouso, pulito, non sterile.</t>
    </r>
  </si>
  <si>
    <r>
      <t>BUBBLE TUBE</t>
    </r>
    <r>
      <rPr>
        <sz val="10"/>
        <rFont val="Arial"/>
        <family val="2"/>
      </rPr>
      <t xml:space="preserve">
Trasparente, diametro interno ca mm. 7 x 10;  1 bobina da 50 mt. per collegamento sondini di aspirazione e cannule di drenaggio ai sistemi di aspirazione, Latex free, monouso, pulito, non sterile.</t>
    </r>
  </si>
  <si>
    <r>
      <t>TUBO LISCIO IN PVC</t>
    </r>
    <r>
      <rPr>
        <sz val="10"/>
        <rFont val="Arial"/>
        <family val="2"/>
      </rPr>
      <t xml:space="preserve"> in materiale trasparente, da cm.100 con boccaglio per la somministrazione e il prelievo di gas. Latex free. Monouso, pulito, non sterile.</t>
    </r>
  </si>
  <si>
    <r>
      <t xml:space="preserve">MASCHERA LARINGEA MONOUSO PER ANESTESIA
</t>
    </r>
    <r>
      <rPr>
        <sz val="10"/>
        <rFont val="Arial"/>
        <family val="2"/>
      </rPr>
      <t xml:space="preserve">Requisiti:
- monouso, sterile, latex free, conf. singola di facile apertura
- cuffia morbida, arrotondata, senza spigolature, munita di palloncino spia
- estremità della cuffia conformata e strutturata in modo tale da favorire l'inserimento corretto della maschera, evitandone il ripiegamento o la dislocazione
- presenza di lamelle di protezione per prevenire l'occlusione del tubo di ventilazione da parte dell'epiglottide
- linea di cuffiaggio separata
Misure :1 - 1,5 </t>
    </r>
    <r>
      <rPr>
        <b/>
        <sz val="10"/>
        <rFont val="Arial"/>
        <family val="2"/>
      </rPr>
      <t xml:space="preserve">- </t>
    </r>
    <r>
      <rPr>
        <sz val="10"/>
        <rFont val="Arial"/>
        <family val="2"/>
      </rPr>
      <t>2 - 2,5 - 3 - 4 - 5.</t>
    </r>
  </si>
  <si>
    <r>
      <t>MASCHERA LARINGEA MONOUSO CON POSSIBILITA' DI INSERIMENTO DI TUBO OROGASTRICO</t>
    </r>
    <r>
      <rPr>
        <sz val="10"/>
        <rFont val="Arial"/>
        <family val="2"/>
      </rPr>
      <t xml:space="preserve">
Requisiti:
- monouso, sterile, latex free, confezione singola di facile apertura
- cuffia morbida,arrotondata, senza spigolature, munita di palloncino spia                                                                                                                     - estremità della cuffia conformata e strutturata in modo tale da favorire  l'inserimento corretto della maschera, evitandone il ripiegamento o la dislocazione
- presenza di canale per drenaggio gastrico
- presenza di lamelle di protezione per prevenire l'occlusione del tubo di ventilazione da parte dell'epiglottide
- linea di cuffiaggio separata
Misure</t>
    </r>
    <r>
      <rPr>
        <b/>
        <sz val="10"/>
        <rFont val="Arial"/>
        <family val="2"/>
      </rPr>
      <t>:</t>
    </r>
    <r>
      <rPr>
        <sz val="10"/>
        <rFont val="Arial"/>
        <family val="2"/>
      </rPr>
      <t xml:space="preserve"> 1 - 1,5 - 2 - 2,5 - 3 - 4 - 5</t>
    </r>
  </si>
  <si>
    <r>
      <t>MASCHERA LARINGEA MONOUSO PER "INTUBAZIONI DIFFICILI"</t>
    </r>
    <r>
      <rPr>
        <sz val="10"/>
        <rFont val="Arial"/>
        <family val="2"/>
      </rPr>
      <t xml:space="preserve">
Requisiti:
- monouso, sterile, latex free, confezione singola di facile apertura
- cuffia morbida, arrotondata, senza spigolature, munita di palloncino spia
- la curvatura del tubo deve consentire un rapido inserimento nella posizione corretta evitando di muovere la testa o il collo del paziente
- presenza di dispositivo per prevenire l'ostruzione del tubo di ventilazione e per sollevare l'epiglottide al passaggio del tubo endotracheale
- possibilità di inserire un tubo tracheale attraverso la maschera laringea
- manico di facile presa e manovrabilità
- misure richieste: da utilizzare in pazienti di peso da 30 a 100-110 kg
Misure: 3 - 4 - 5 </t>
    </r>
  </si>
  <si>
    <r>
      <t>TUBO TRACHEALE PER MASCHERA LARINGEA MONOUSO PER "INTUBAZIONI DIFFICILI"</t>
    </r>
    <r>
      <rPr>
        <sz val="10"/>
        <rFont val="Arial"/>
        <family val="2"/>
      </rPr>
      <t xml:space="preserve">
Tubo tracheale da inserire attraverso la maschera laringea; tale tubo dovrà essere dedicato e presentare caratteristiche costruttive che ne facilitano l'introduzione attraverso la maschera e la progressione in trachea, l'estremità dovrà essere morbida e arrotondata, sterile, latex free
Misure: misura 6, misura 7 </t>
    </r>
  </si>
  <si>
    <r>
      <t>MASCHERA LARINGEA MONOUSO CON CUFFIA MORBIDA NON GONFIABILE</t>
    </r>
    <r>
      <rPr>
        <sz val="10"/>
        <rFont val="Arial"/>
        <family val="2"/>
      </rPr>
      <t xml:space="preserve">
Requisiti:
- monouso, sterile, latex free, confezione singola di facile apertura
- cuffia morbida, arrotondata, senza spigolature
- estremità della cuffia conformata e strutturata in modo da favore l'inserimento corretto della maschera, evitandone il ripiegamento o la dislocazione
- presenza di canale per drenaggio gastrico
- blocca morso incorporato
Misure</t>
    </r>
    <r>
      <rPr>
        <b/>
        <sz val="10"/>
        <rFont val="Arial"/>
        <family val="2"/>
      </rPr>
      <t>:</t>
    </r>
    <r>
      <rPr>
        <sz val="10"/>
        <rFont val="Arial"/>
        <family val="2"/>
      </rPr>
      <t xml:space="preserve"> 2 - 2,5 - 3 - 4 - 5.</t>
    </r>
  </si>
  <si>
    <r>
      <t xml:space="preserve">SET CASCO PER CPAP ADULTO </t>
    </r>
    <r>
      <rPr>
        <sz val="10"/>
        <rFont val="Arial"/>
        <family val="2"/>
      </rPr>
      <t xml:space="preserve">
Requisiti:
Set per sistema di ventilazione in CPAP completo di  valvola PEEP variabile, valvola anti soffocamento e valvola di sovrapressione, raccordi dx e sx per la connessione dei tubi di ventilazione, dotato di sistema di fissaggio a bretella atraumatica e di apertura parziale di accesso al volto idonea all'ispezione del paziente per la pulizia del volto o accesso rapido alle vie aeree. Accessi con raccordo a tenuta utilizzabili per sondini nasogastrici o accesso vascolare paziente, raccordi per connessioni tubi di misura standard 22M e 22F e tubi corrugati e raccordi di connessione.
Latex free, pulito, non sterile, cf singola misure  varie almeno dalla XS alla XL.</t>
    </r>
  </si>
  <si>
    <r>
      <t>Manometro</t>
    </r>
    <r>
      <rPr>
        <sz val="10"/>
        <rFont val="Arial"/>
        <family val="2"/>
      </rPr>
      <t xml:space="preserve"> monouso, raccordi standard.</t>
    </r>
  </si>
  <si>
    <r>
      <t xml:space="preserve">SET CASCO PER CPAP ADULTO </t>
    </r>
    <r>
      <rPr>
        <sz val="10"/>
        <rFont val="Arial"/>
        <family val="2"/>
      </rPr>
      <t xml:space="preserve">
Requisiti:
Set per sistema di ventilazione in CPAP completo di  valvola PEEP variabile, valvola antisoffocamento, valvola di sovrapressisone, raccordi  dx e sx per la connessione dei tubi di ventilazione, dotato di sistema di fissaggio a bretella atraumatica e di apertura completa di accesso al volto idonea all'ispezione del paziente per la pulizia del volto o accesso rapido alle vie aeree. Accessi con raccordo a tenuta utilizzabili per sondini nasogastrici o accesso vascolare paziente, raccordi per connessioni tubi di misura standard 22M e 22F e tubi corrugati e raccordi di connessione.
Latex free, pulito, non sterile, cf singola misure  varie almeno dalla XS alla XL.</t>
    </r>
  </si>
  <si>
    <r>
      <t>SET CASCO PER CPAP PEDIATRICO / NEONATALE</t>
    </r>
    <r>
      <rPr>
        <sz val="10"/>
        <rFont val="Arial"/>
        <family val="2"/>
      </rPr>
      <t xml:space="preserve">
Requisiti:
Casco per sistema di ventilazione in CPAP completo di  valvola PEEP variabile, valvola antisoffocamento, valvola di sovrappressione, raccordi di connessione dx e sx, dotato di sistema di fissaggio a mutandina e di apertura parziale di accesso al volto idonea all'ispezione del paziente per la pulizia del volto o accesso rapido alle vie aeree. Accessi con raccordo a tenuta utilizzabili per sondini nasogastrici o accesso vascolare paziente, raccordi per connessioni tubi di misura standard 22M e 22F.
Latex free, pulito, non sterile, cf singola</t>
    </r>
    <r>
      <rPr>
        <u/>
        <sz val="10"/>
        <rFont val="Arial"/>
        <family val="2"/>
      </rPr>
      <t xml:space="preserve"> </t>
    </r>
    <r>
      <rPr>
        <sz val="10"/>
        <rFont val="Arial"/>
        <family val="2"/>
      </rPr>
      <t>misure  varie da neonatale volume lt 6 circa a pediatrico volume lt 7circa.</t>
    </r>
  </si>
  <si>
    <r>
      <t>SET CASCO PER CPAP PEDIATRICO / NEONATALE</t>
    </r>
    <r>
      <rPr>
        <sz val="10"/>
        <rFont val="Arial"/>
        <family val="2"/>
      </rPr>
      <t xml:space="preserve">
Requisiti:
Casco per sistema di ventilazione in CPAP completo di  valvola PEEP variabile, valvola antisoffocamento e valvola di sovrapressione, raccordo di connessione dx e sx, dotato di sistema di fissaggio a mutandina e di apertura a cerniera per accesso al volto idonea all'ispezione del paziente per la pulizia del volto o accesso rapido alle vie aeree. Accessi con raccordo a tenuta utilizzabili per sondini nasogastrici o accesso vascolare paziente, raccordi per connessioni tubi di misura standard 22M e 22F.
Latex free, pulito, non sterile, cf singola misure  varie da neonatale volume lt 6 circa a pediatrico volume lt 7circa.</t>
    </r>
  </si>
  <si>
    <r>
      <t>CASCO PER CPAP CON SISTEMA DI MISCELAZIONE ARIA/OSSIGENO CON BRETELLE</t>
    </r>
    <r>
      <rPr>
        <sz val="10"/>
        <rFont val="Arial"/>
        <family val="2"/>
      </rPr>
      <t xml:space="preserve">
Requisiti:
Casco per sistema di ventilazione in CPAP dotato di dispositivo di miscelazione di aria/ossigeno integrato, collegabile alla sola sorgente di  ossigeno a muro e valvola PEEP variabile, valvola di sicurezza e accesso di ispezione paziente, bretelle ascellari regolabili dotate di protezioni atraumatiche 
Latex free, pulito, non sterile, cf singola misure  varie almeno da XS a XL </t>
    </r>
  </si>
  <si>
    <r>
      <t>CASCO PER CPAP CON SISTEMA DI MISCELAZIONE ARIA/OSSIGENO CON COLLARE GONFIABILE</t>
    </r>
    <r>
      <rPr>
        <sz val="10"/>
        <rFont val="Arial"/>
        <family val="2"/>
      </rPr>
      <t xml:space="preserve">
Requisiti:
Casco per sistema di ventilazione in CPAP dotato di dispositivo di miscelazione di aria/ossigeno integrato, collegabile alla sola sorgente di  ossigeno a muro e valvola PEEP variabile, valvola di sicurezza e accesso di ispezione paziente, sistema di tenuta con collare gonfiabile, 
latex free, pulito, non sterile, cf singola misure  varie  almeno da XS a XL </t>
    </r>
  </si>
  <si>
    <r>
      <t>MASCHERA PER CPAP CON VENTURIMETRO E VALVOLA PEEP</t>
    </r>
    <r>
      <rPr>
        <sz val="10"/>
        <rFont val="Arial"/>
        <family val="2"/>
      </rPr>
      <t xml:space="preserve">
Requisiti:
Maschera per terapia CPAP con venturimetro e valvola PEEP regolabile, integrati, attivabile con la sola sorgente di ossigeno, dotata di nucale, tubi di alimentazione per ossigeno.  
Latex free, pulito, non sterile, cf singola, taglia unica.</t>
    </r>
  </si>
  <si>
    <r>
      <t>SET CASCO PER NIV CON BRETELLE</t>
    </r>
    <r>
      <rPr>
        <sz val="10"/>
        <rFont val="Arial"/>
        <family val="2"/>
      </rPr>
      <t xml:space="preserve">
Requisiti:
Casco per l'assistenza ventilatoria non invasiva a supporto di pressione collegato a un ventilatore polmonare. Sistema di tenuta con bretelle ascellari regolabili dotate di protezioni atraumatiche o altri presidi antidecubito; dotato di valvola di sicurezza e apertura parziale di accesso al volto destinata all'ispezione del paziente per la pulizia del volto e/o effettuare accesso rapido alle vie aeree. Dispositivo dotato di anello rigido per il mantenimento di forma cilindrica anche con il paziente in posizione supina. Accessi con raccordi a tenuta utilizzabili per inserimento di sondini naso-gastrici o per sistema di idratazione paziente. Raccordi rigidi di misura standard 22M per connessione tubi  sia a destra che a sinistra, per circuiti respiratori collegati al ventilatore. C</t>
    </r>
    <r>
      <rPr>
        <u/>
        <sz val="10"/>
        <rFont val="Arial"/>
        <family val="2"/>
      </rPr>
      <t>i</t>
    </r>
    <r>
      <rPr>
        <sz val="10"/>
        <rFont val="Arial"/>
        <family val="2"/>
      </rPr>
      <t>rcuito</t>
    </r>
    <r>
      <rPr>
        <u/>
        <sz val="10"/>
        <rFont val="Arial"/>
        <family val="2"/>
      </rPr>
      <t xml:space="preserve"> </t>
    </r>
    <r>
      <rPr>
        <sz val="10"/>
        <rFont val="Arial"/>
        <family val="2"/>
      </rPr>
      <t>composto da due tubi da 120 cm a 200 cm circa, connessioni terminali 22 Flex, volume interno 11/12 lt circa</t>
    </r>
    <r>
      <rPr>
        <u/>
        <sz val="10"/>
        <rFont val="Arial"/>
        <family val="2"/>
      </rPr>
      <t>.</t>
    </r>
    <r>
      <rPr>
        <sz val="10"/>
        <rFont val="Arial"/>
        <family val="2"/>
      </rPr>
      <t xml:space="preserve">
Latex free, pulito, non sterile, cf singola</t>
    </r>
    <r>
      <rPr>
        <u/>
        <sz val="10"/>
        <rFont val="Arial"/>
        <family val="2"/>
      </rPr>
      <t xml:space="preserve"> </t>
    </r>
    <r>
      <rPr>
        <sz val="10"/>
        <rFont val="Arial"/>
        <family val="2"/>
      </rPr>
      <t>misure  varie almeno da XS a XL - Dettagliare la completa gamma taglie.</t>
    </r>
  </si>
  <si>
    <r>
      <t>SET CASCO PER NIV CON BRETELLE</t>
    </r>
    <r>
      <rPr>
        <sz val="10"/>
        <rFont val="Arial"/>
        <family val="2"/>
      </rPr>
      <t xml:space="preserve">
Requisiti:
Casco per l'assistenza ventilatoria non invasiva a supporto di pressione collegato a un ventilatore polmonare. Sistema di tenuta con bretelle ascellari regolabili dotate di protezioni atraumatiche o altri presidi antidecubito; dotato di valvola di sicurezza e apertura  a cerniera che consenta un ampio e rapido accesso al volto e alle vie aeree del paziente per la pulizia del volto e/o accesso rapido alle vie aeree . Accessi con raccordi a tenuta utilizzabili per inserimento di sondini naso-gastrici o per sistema di idratazione paziente. Raccordi rigidi di misura standard 22M per connessione tubi  sia a destra che a sinistra,  per circuiti respiratori collegati al ventilatore, c</t>
    </r>
    <r>
      <rPr>
        <u/>
        <sz val="10"/>
        <rFont val="Arial"/>
        <family val="2"/>
      </rPr>
      <t>i</t>
    </r>
    <r>
      <rPr>
        <sz val="10"/>
        <rFont val="Arial"/>
        <family val="2"/>
      </rPr>
      <t xml:space="preserve">rcuito composto da due tubi da 120 cm a 200 cm circa, connessioni terminali 22 Flex, </t>
    </r>
    <r>
      <rPr>
        <u/>
        <sz val="10"/>
        <rFont val="Arial"/>
        <family val="2"/>
      </rPr>
      <t>v</t>
    </r>
    <r>
      <rPr>
        <sz val="10"/>
        <rFont val="Arial"/>
        <family val="2"/>
      </rPr>
      <t>olume interno 11/12 lt circa</t>
    </r>
    <r>
      <rPr>
        <u/>
        <sz val="10"/>
        <rFont val="Arial"/>
        <family val="2"/>
      </rPr>
      <t xml:space="preserve">.
</t>
    </r>
    <r>
      <rPr>
        <sz val="10"/>
        <rFont val="Arial"/>
        <family val="2"/>
      </rPr>
      <t>Latex free, pulito, non sterile, cf singola misure  varie almeno da XS a XL</t>
    </r>
    <r>
      <rPr>
        <u/>
        <sz val="10"/>
        <rFont val="Arial"/>
        <family val="2"/>
      </rPr>
      <t xml:space="preserve"> </t>
    </r>
    <r>
      <rPr>
        <sz val="10"/>
        <rFont val="Arial"/>
        <family val="2"/>
      </rPr>
      <t>- Dettagliare la completa gamma taglie.
Dispositivo dotato di anello rigido per il mantenimento di forma cilindrica anche con il paziente in posizione supina.</t>
    </r>
  </si>
  <si>
    <r>
      <t>SET CASCO PER NIV CON COLLARE GONFIABILE</t>
    </r>
    <r>
      <rPr>
        <sz val="10"/>
        <rFont val="Arial"/>
        <family val="2"/>
      </rPr>
      <t xml:space="preserve">
Requisiti:
Casco per l'assistenza ventilatoria non invasiva a supporto di pressione collegato a un ventilatore polmonare. Sistema di tenuta con collare gonfiabile (senza bretelle); dotato di valvola di sicurezza e apertura parziale destinata all'ispezione del paziente per la pulizia del volto e/o effettuare broncoaspirazione. Dispositivo dotato di anello rigido per il mantenimento di forma cilindrica anche con il paziente in posizione supina. Accessi con raccordi a tenuta utilizzabili per inserimento di sondini naso-gastrici o per accesso vascolare paziente. Raccordi rigidi e di misura standard 22M per connessione tubi  sia a destra che a sinistra, per circuiti respiratori collegati al ventilatore, circuito composto da due tubi da 120 cm a 200 cm circa, connessioni terminali 22 Flex, volume interno 11/12 lt circa.</t>
    </r>
    <r>
      <rPr>
        <u/>
        <sz val="10"/>
        <rFont val="Arial"/>
        <family val="2"/>
      </rPr>
      <t xml:space="preserve">
</t>
    </r>
    <r>
      <rPr>
        <sz val="10"/>
        <rFont val="Arial"/>
        <family val="2"/>
      </rPr>
      <t>Latex free, non sterile, cf singola misure  varie almeno da XS a XL. - Dettagliare la completa gamma taglie.</t>
    </r>
  </si>
  <si>
    <r>
      <t>SET CASCO PER NIV CON COLLARE GONFIABILE</t>
    </r>
    <r>
      <rPr>
        <sz val="10"/>
        <rFont val="Arial"/>
        <family val="2"/>
      </rPr>
      <t xml:space="preserve">
Requisiti:
Casco per l'assistenza ventilatoria non invasiva a supporto di pressione collegato a un ventilatore polmonare. Sistema di tenuta con collare gonfiabile (senza bretelle); dotato di valvola di sicurezza e apertura completa destinata all'ispezione del paziente per la pulizia del volto e/o effettuare broncoaspirazione. Dispositivo dotato di anello rigido per il mantenimento di forma cilindrica anche con il paziente in posizione supina. Accessi con raccordi a tenuta utilizzabili per inserimento di sondini naso-gastrici o per accesso vascolare paziente. Raccordi rigidi e di misura standard 22M per connessione tubi  sia a destra che a sinistra, per circuiti respiratori collegati al ventilatore, circuito </t>
    </r>
    <r>
      <rPr>
        <u/>
        <sz val="10"/>
        <rFont val="Arial"/>
        <family val="2"/>
      </rPr>
      <t>c</t>
    </r>
    <r>
      <rPr>
        <sz val="10"/>
        <rFont val="Arial"/>
        <family val="2"/>
      </rPr>
      <t>omposto da due tubi da 120 cm a 200 cm circa, connessioni terminali 22 Flex, volume interno 11/12 lt circa</t>
    </r>
    <r>
      <rPr>
        <u/>
        <sz val="10"/>
        <rFont val="Arial"/>
        <family val="2"/>
      </rPr>
      <t xml:space="preserve">.
</t>
    </r>
    <r>
      <rPr>
        <sz val="10"/>
        <rFont val="Arial"/>
        <family val="2"/>
      </rPr>
      <t>Latex free, non sterile, cf singola misure  varie almeno da XS a XL. Dettagliare la completa gamma taglie.</t>
    </r>
  </si>
  <si>
    <r>
      <t>MASCHERA LARINGEA MONOUSO ARMATA E FLESSIBILE</t>
    </r>
    <r>
      <rPr>
        <sz val="10"/>
        <rFont val="Arial"/>
        <family val="2"/>
      </rPr>
      <t xml:space="preserve">
Requisiti:
- monouso, sterile, latex free, confezione singola di facile apertura
- cuffia morbida, arrotondata, senza spigolature, munita di palloncino spia
- estremità della cuffia conformata e strutturata in modo da favore l'inserimento corretto della maschera, evitandone il ripiegamento o la dislocazione
- tubo armato e flessibile, tale da consentirne lo spostamento da parte del chirurgo (nella chirurgia del collo e della testa) creando un accesso più ampio e facile al campo chirurgico, senza variazioni di posizione e di tenuta della maschera.
Misure:  2- 2,5- 3- 4- 5.</t>
    </r>
  </si>
  <si>
    <r>
      <t>MASCHERA LARINGEA PLURIUSO PER USO PEDIATRICO</t>
    </r>
    <r>
      <rPr>
        <sz val="10"/>
        <rFont val="Arial"/>
        <family val="2"/>
      </rPr>
      <t xml:space="preserve">
Requisiti</t>
    </r>
    <r>
      <rPr>
        <b/>
        <sz val="10"/>
        <rFont val="Arial"/>
        <family val="2"/>
      </rPr>
      <t>:</t>
    </r>
    <r>
      <rPr>
        <sz val="10"/>
        <rFont val="Arial"/>
        <family val="2"/>
      </rPr>
      <t xml:space="preserve">
- pluriuso
- latex free
- cuffia morbida, arrotondata senza spigolature, munita di palloncino spia
- estremità della cuffia conformata e strutturata in modo da favore l'inserimento corretto della maschera, evitandone il ripiegamento o la dislocazione
- presenza di canale per drenaggio gastrico
- presenza di lamelle di protezione per prevenire l'occlusione del tubo di ventilazione da parte dell'epiglottide
- tubo di ventilazione armato e flessibile
- blocca morso incorporato
La ditta deve indicare le modalità ed il numero di procedimenti di sterilizzazione possibili.
Misure</t>
    </r>
    <r>
      <rPr>
        <b/>
        <sz val="10"/>
        <rFont val="Arial"/>
        <family val="2"/>
      </rPr>
      <t>:</t>
    </r>
    <r>
      <rPr>
        <sz val="10"/>
        <rFont val="Arial"/>
        <family val="2"/>
      </rPr>
      <t xml:space="preserve"> misura 1 - 1,5 - 2 - 2,5 - 3.</t>
    </r>
  </si>
  <si>
    <t xml:space="preserve">PREZZO UNITARIO MASSIMO DI GARA
</t>
  </si>
  <si>
    <t>AVEC IMPORTO TOTALE ANNUALE MASSIMO DI GARA 
(I.V.A. esclusa)</t>
  </si>
  <si>
    <t>Allegato 1 bis 
scheda offerta</t>
  </si>
  <si>
    <t>IMPORTO ANNUALE PRESUNTO</t>
  </si>
  <si>
    <t>IMPORTO TRIENNALE PRESUNTO</t>
  </si>
  <si>
    <t xml:space="preserve">NOME DELLA DITTA PRODUTTRICE </t>
  </si>
  <si>
    <t>IMPORTO TOTALE  ANNUALE
DEL LOTTO
(I.V.A. inclusa)</t>
  </si>
  <si>
    <t>PROCEDURA APERTA N.  46/2014 PER FORNITURA TRIENNALE, IN LOTTI SEPARATI, DI CIRCUITI PER ANESTESIA E RIANIMAZIONE E DISPOSITIVI VARI PER ASSISTENZA RESPIRATORIA, PER LE ESIGENZE DELLE AZIENDE SANITARIE DELL’AREA VASTA EMILIA CENTRALE</t>
  </si>
</sst>
</file>

<file path=xl/styles.xml><?xml version="1.0" encoding="utf-8"?>
<styleSheet xmlns="http://schemas.openxmlformats.org/spreadsheetml/2006/main">
  <numFmts count="3">
    <numFmt numFmtId="43" formatCode="_-* #,##0.00_-;\-* #,##0.00_-;_-* &quot;-&quot;??_-;_-@_-"/>
    <numFmt numFmtId="164" formatCode="_-* #,##0.0000_-;\-* #,##0.0000_-;_-* &quot;-&quot;??_-;_-@_-"/>
    <numFmt numFmtId="165" formatCode="_-* #,##0.0000_-;\-* #,##0.0000_-;_-* &quot;-&quot;????_-;_-@_-"/>
  </numFmts>
  <fonts count="8">
    <font>
      <sz val="10"/>
      <name val="Arial"/>
      <family val="2"/>
    </font>
    <font>
      <sz val="10"/>
      <name val="Arial"/>
      <family val="2"/>
    </font>
    <font>
      <b/>
      <sz val="9"/>
      <name val="Arial"/>
      <family val="2"/>
    </font>
    <font>
      <sz val="14"/>
      <name val="Arial"/>
      <family val="2"/>
    </font>
    <font>
      <b/>
      <sz val="10"/>
      <name val="Arial"/>
      <family val="2"/>
    </font>
    <font>
      <u/>
      <sz val="10"/>
      <name val="Arial"/>
      <family val="2"/>
    </font>
    <font>
      <b/>
      <sz val="10"/>
      <color indexed="10"/>
      <name val="Arial"/>
      <family val="2"/>
    </font>
    <font>
      <sz val="10"/>
      <color indexed="10"/>
      <name val="Arial"/>
      <family val="2"/>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43" fontId="1" fillId="0" borderId="0" applyFont="0" applyFill="0" applyBorder="0" applyAlignment="0" applyProtection="0"/>
  </cellStyleXfs>
  <cellXfs count="27">
    <xf numFmtId="0" fontId="0" fillId="0" borderId="0" xfId="0"/>
    <xf numFmtId="0" fontId="2" fillId="0" borderId="0" xfId="0" applyFont="1" applyFill="1" applyBorder="1" applyAlignment="1">
      <alignment horizontal="center" vertical="center" wrapText="1"/>
    </xf>
    <xf numFmtId="0" fontId="3" fillId="0" borderId="0" xfId="0" applyFont="1" applyBorder="1" applyAlignment="1">
      <alignment vertical="center" wrapText="1"/>
    </xf>
    <xf numFmtId="0" fontId="0" fillId="0" borderId="1" xfId="0" applyFont="1" applyFill="1" applyBorder="1" applyAlignment="1">
      <alignment horizontal="center" vertical="center" wrapText="1"/>
    </xf>
    <xf numFmtId="0" fontId="0" fillId="0" borderId="1" xfId="0"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Border="1" applyAlignment="1">
      <alignment horizontal="left" vertical="center" wrapText="1"/>
    </xf>
    <xf numFmtId="4" fontId="0" fillId="0" borderId="1" xfId="0" applyNumberFormat="1" applyFont="1" applyFill="1" applyBorder="1" applyAlignment="1">
      <alignment horizontal="center" vertical="center" wrapText="1"/>
    </xf>
    <xf numFmtId="3" fontId="0" fillId="0" borderId="1" xfId="0" applyNumberFormat="1" applyFont="1" applyBorder="1" applyAlignment="1">
      <alignment vertical="center" wrapText="1"/>
    </xf>
    <xf numFmtId="164" fontId="0" fillId="0" borderId="1" xfId="1" applyNumberFormat="1" applyFont="1" applyBorder="1" applyAlignment="1">
      <alignment vertical="center" wrapText="1"/>
    </xf>
    <xf numFmtId="0" fontId="4" fillId="0" borderId="0" xfId="0" applyFont="1" applyFill="1" applyBorder="1" applyAlignment="1">
      <alignment horizontal="center" vertical="center" wrapText="1"/>
    </xf>
    <xf numFmtId="0" fontId="0" fillId="0" borderId="0" xfId="0" applyFont="1" applyFill="1" applyBorder="1" applyAlignment="1">
      <alignment horizontal="left" vertical="center" wrapText="1"/>
    </xf>
    <xf numFmtId="0" fontId="0" fillId="0" borderId="0" xfId="0" applyFont="1" applyFill="1" applyBorder="1" applyAlignment="1">
      <alignment vertical="center" wrapText="1"/>
    </xf>
    <xf numFmtId="0" fontId="0" fillId="0" borderId="0" xfId="0" applyFont="1" applyBorder="1" applyAlignment="1">
      <alignment vertical="center" wrapText="1"/>
    </xf>
    <xf numFmtId="0" fontId="3" fillId="0" borderId="1" xfId="0" applyFont="1" applyBorder="1" applyAlignment="1">
      <alignment vertical="center" wrapText="1"/>
    </xf>
    <xf numFmtId="165" fontId="0" fillId="0" borderId="1" xfId="0" applyNumberFormat="1" applyFont="1" applyBorder="1" applyAlignment="1">
      <alignment vertical="center" wrapText="1"/>
    </xf>
    <xf numFmtId="0" fontId="4" fillId="0" borderId="2" xfId="0" applyFont="1" applyFill="1" applyBorder="1" applyAlignment="1">
      <alignment horizontal="right" vertical="center" wrapText="1"/>
    </xf>
    <xf numFmtId="0" fontId="4" fillId="0" borderId="3" xfId="0" applyFont="1" applyFill="1" applyBorder="1" applyAlignment="1">
      <alignment horizontal="right" vertical="center" wrapText="1"/>
    </xf>
    <xf numFmtId="0" fontId="4" fillId="0" borderId="4" xfId="0" applyFont="1" applyFill="1" applyBorder="1" applyAlignment="1">
      <alignment horizontal="right" vertical="center" wrapText="1"/>
    </xf>
    <xf numFmtId="0" fontId="4" fillId="0" borderId="1" xfId="0" applyFont="1" applyFill="1" applyBorder="1" applyAlignment="1">
      <alignment horizontal="right" vertical="center" wrapText="1"/>
    </xf>
    <xf numFmtId="0" fontId="0" fillId="0" borderId="0" xfId="0"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0" xfId="0" applyFont="1" applyAlignment="1">
      <alignment horizontal="center" vertical="center" wrapText="1"/>
    </xf>
    <xf numFmtId="0" fontId="0" fillId="0" borderId="2" xfId="0" applyFont="1" applyFill="1" applyBorder="1" applyAlignment="1">
      <alignment horizontal="center" vertical="center" wrapText="1"/>
    </xf>
    <xf numFmtId="0" fontId="0" fillId="0" borderId="4" xfId="0" applyFont="1" applyFill="1" applyBorder="1" applyAlignment="1">
      <alignment horizontal="center" vertical="center" wrapText="1"/>
    </xf>
  </cellXfs>
  <cellStyles count="2">
    <cellStyle name="Migliaia" xfId="1" builtinId="3"/>
    <cellStyle name="Normale"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indexed="10"/>
    <pageSetUpPr fitToPage="1"/>
  </sheetPr>
  <dimension ref="A1:T154"/>
  <sheetViews>
    <sheetView tabSelected="1" zoomScaleNormal="100" zoomScaleSheetLayoutView="55" workbookViewId="0">
      <pane xSplit="1" ySplit="3" topLeftCell="K4" activePane="bottomRight" state="frozen"/>
      <selection pane="topRight" activeCell="B1" sqref="B1"/>
      <selection pane="bottomLeft" activeCell="A2" sqref="A2"/>
      <selection pane="bottomRight" activeCell="U3" sqref="U3"/>
    </sheetView>
  </sheetViews>
  <sheetFormatPr defaultRowHeight="18"/>
  <cols>
    <col min="1" max="1" width="4.140625" style="10" customWidth="1"/>
    <col min="2" max="2" width="4.85546875" style="10" customWidth="1"/>
    <col min="3" max="3" width="46.140625" style="11" customWidth="1"/>
    <col min="4" max="4" width="14.28515625" style="13" customWidth="1"/>
    <col min="5" max="5" width="12.5703125" style="12" customWidth="1"/>
    <col min="6" max="6" width="18.7109375" style="13" customWidth="1"/>
    <col min="7" max="8" width="15.5703125" style="2" customWidth="1"/>
    <col min="9" max="9" width="15.140625" style="2" customWidth="1"/>
    <col min="10" max="10" width="9.140625" style="2"/>
    <col min="11" max="11" width="15.7109375" style="2" customWidth="1"/>
    <col min="12" max="12" width="12.5703125" style="2" customWidth="1"/>
    <col min="13" max="13" width="13.140625" style="2" customWidth="1"/>
    <col min="14" max="14" width="15" style="2" customWidth="1"/>
    <col min="15" max="15" width="10.7109375" style="2" customWidth="1"/>
    <col min="16" max="16" width="16.5703125" style="2" customWidth="1"/>
    <col min="17" max="17" width="10.42578125" style="2" customWidth="1"/>
    <col min="18" max="18" width="12.5703125" style="2" customWidth="1"/>
    <col min="19" max="19" width="13.85546875" style="2" customWidth="1"/>
    <col min="20" max="20" width="15.5703125" style="2" customWidth="1"/>
    <col min="21" max="16384" width="9.140625" style="2"/>
  </cols>
  <sheetData>
    <row r="1" spans="1:20" ht="45.75" customHeight="1">
      <c r="A1" s="24" t="s">
        <v>154</v>
      </c>
      <c r="B1" s="24"/>
      <c r="C1" s="24"/>
      <c r="D1" s="24"/>
      <c r="E1" s="24"/>
      <c r="F1" s="24"/>
      <c r="G1" s="24"/>
      <c r="H1" s="24"/>
      <c r="I1" s="24"/>
      <c r="J1" s="24"/>
      <c r="K1" s="24"/>
      <c r="L1" s="24"/>
      <c r="M1" s="24"/>
      <c r="N1" s="24"/>
      <c r="O1" s="24"/>
      <c r="P1" s="24"/>
      <c r="R1" s="20" t="s">
        <v>149</v>
      </c>
      <c r="S1" s="20"/>
      <c r="T1" s="20"/>
    </row>
    <row r="3" spans="1:20" s="1" customFormat="1" ht="97.5" customHeight="1">
      <c r="A3" s="25" t="s">
        <v>0</v>
      </c>
      <c r="B3" s="26"/>
      <c r="C3" s="3" t="s">
        <v>1</v>
      </c>
      <c r="D3" s="3" t="s">
        <v>14</v>
      </c>
      <c r="E3" s="3" t="s">
        <v>147</v>
      </c>
      <c r="F3" s="4" t="s">
        <v>148</v>
      </c>
      <c r="G3" s="3" t="s">
        <v>15</v>
      </c>
      <c r="H3" s="3" t="s">
        <v>16</v>
      </c>
      <c r="I3" s="4" t="s">
        <v>152</v>
      </c>
      <c r="J3" s="3" t="s">
        <v>17</v>
      </c>
      <c r="K3" s="3" t="s">
        <v>18</v>
      </c>
      <c r="L3" s="3" t="s">
        <v>19</v>
      </c>
      <c r="M3" s="3" t="s">
        <v>20</v>
      </c>
      <c r="N3" s="3" t="s">
        <v>21</v>
      </c>
      <c r="O3" s="3" t="s">
        <v>24</v>
      </c>
      <c r="P3" s="3" t="s">
        <v>22</v>
      </c>
      <c r="Q3" s="3" t="s">
        <v>23</v>
      </c>
      <c r="R3" s="4" t="s">
        <v>153</v>
      </c>
      <c r="S3" s="4" t="s">
        <v>25</v>
      </c>
      <c r="T3" s="4" t="s">
        <v>26</v>
      </c>
    </row>
    <row r="4" spans="1:20" ht="214.5" customHeight="1">
      <c r="A4" s="21">
        <v>1</v>
      </c>
      <c r="B4" s="5" t="s">
        <v>2</v>
      </c>
      <c r="C4" s="6" t="s">
        <v>27</v>
      </c>
      <c r="D4" s="8">
        <v>19640</v>
      </c>
      <c r="E4" s="7">
        <v>3.5</v>
      </c>
      <c r="F4" s="9">
        <f t="shared" ref="F4:F14" si="0">E4*D4</f>
        <v>68740</v>
      </c>
      <c r="G4" s="14"/>
      <c r="H4" s="14"/>
      <c r="I4" s="14"/>
      <c r="J4" s="14"/>
      <c r="K4" s="14"/>
      <c r="L4" s="14"/>
      <c r="M4" s="14"/>
      <c r="N4" s="14"/>
      <c r="O4" s="14"/>
      <c r="P4" s="14"/>
      <c r="Q4" s="14"/>
      <c r="R4" s="14"/>
      <c r="S4" s="14"/>
      <c r="T4" s="14"/>
    </row>
    <row r="5" spans="1:20" ht="214.5" customHeight="1">
      <c r="A5" s="22"/>
      <c r="B5" s="5" t="s">
        <v>3</v>
      </c>
      <c r="C5" s="6" t="s">
        <v>28</v>
      </c>
      <c r="D5" s="8">
        <v>2110</v>
      </c>
      <c r="E5" s="7">
        <v>3.5</v>
      </c>
      <c r="F5" s="9">
        <f t="shared" si="0"/>
        <v>7385</v>
      </c>
      <c r="G5" s="14"/>
      <c r="H5" s="14"/>
      <c r="I5" s="14"/>
      <c r="J5" s="14"/>
      <c r="K5" s="14"/>
      <c r="L5" s="14"/>
      <c r="M5" s="14"/>
      <c r="N5" s="14"/>
      <c r="O5" s="14"/>
      <c r="P5" s="14"/>
      <c r="Q5" s="14"/>
      <c r="R5" s="14"/>
      <c r="S5" s="14"/>
      <c r="T5" s="14"/>
    </row>
    <row r="6" spans="1:20" ht="214.5" customHeight="1">
      <c r="A6" s="22"/>
      <c r="B6" s="5" t="s">
        <v>4</v>
      </c>
      <c r="C6" s="6" t="s">
        <v>29</v>
      </c>
      <c r="D6" s="8">
        <v>535</v>
      </c>
      <c r="E6" s="7">
        <v>5.5</v>
      </c>
      <c r="F6" s="9">
        <f t="shared" si="0"/>
        <v>2942.5</v>
      </c>
      <c r="G6" s="14"/>
      <c r="H6" s="14"/>
      <c r="I6" s="14"/>
      <c r="J6" s="14"/>
      <c r="K6" s="14"/>
      <c r="L6" s="14"/>
      <c r="M6" s="14"/>
      <c r="N6" s="14"/>
      <c r="O6" s="14"/>
      <c r="P6" s="14"/>
      <c r="Q6" s="14"/>
      <c r="R6" s="14"/>
      <c r="S6" s="14"/>
      <c r="T6" s="14"/>
    </row>
    <row r="7" spans="1:20" ht="214.5" customHeight="1">
      <c r="A7" s="22"/>
      <c r="B7" s="5" t="s">
        <v>5</v>
      </c>
      <c r="C7" s="6" t="s">
        <v>30</v>
      </c>
      <c r="D7" s="8">
        <v>1800</v>
      </c>
      <c r="E7" s="7">
        <v>5.0744999999999996</v>
      </c>
      <c r="F7" s="9">
        <f t="shared" si="0"/>
        <v>9134.0999999999985</v>
      </c>
      <c r="G7" s="14"/>
      <c r="H7" s="14"/>
      <c r="I7" s="14"/>
      <c r="J7" s="14"/>
      <c r="K7" s="14"/>
      <c r="L7" s="14"/>
      <c r="M7" s="14"/>
      <c r="N7" s="14"/>
      <c r="O7" s="14"/>
      <c r="P7" s="14"/>
      <c r="Q7" s="14"/>
      <c r="R7" s="14"/>
      <c r="S7" s="14"/>
      <c r="T7" s="14"/>
    </row>
    <row r="8" spans="1:20" ht="214.5" customHeight="1">
      <c r="A8" s="22"/>
      <c r="B8" s="5" t="s">
        <v>6</v>
      </c>
      <c r="C8" s="6" t="s">
        <v>31</v>
      </c>
      <c r="D8" s="8">
        <v>170</v>
      </c>
      <c r="E8" s="7">
        <v>5.0960000000000001</v>
      </c>
      <c r="F8" s="9">
        <f t="shared" si="0"/>
        <v>866.32</v>
      </c>
      <c r="G8" s="14"/>
      <c r="H8" s="14"/>
      <c r="I8" s="14"/>
      <c r="J8" s="14"/>
      <c r="K8" s="14"/>
      <c r="L8" s="14"/>
      <c r="M8" s="14"/>
      <c r="N8" s="14"/>
      <c r="O8" s="14"/>
      <c r="P8" s="14"/>
      <c r="Q8" s="14"/>
      <c r="R8" s="14"/>
      <c r="S8" s="14"/>
      <c r="T8" s="14"/>
    </row>
    <row r="9" spans="1:20" ht="214.5" customHeight="1">
      <c r="A9" s="22"/>
      <c r="B9" s="5" t="s">
        <v>7</v>
      </c>
      <c r="C9" s="6" t="s">
        <v>32</v>
      </c>
      <c r="D9" s="8">
        <v>1200</v>
      </c>
      <c r="E9" s="7">
        <v>3.0379999999999998</v>
      </c>
      <c r="F9" s="9">
        <f t="shared" si="0"/>
        <v>3645.6</v>
      </c>
      <c r="G9" s="14"/>
      <c r="H9" s="14"/>
      <c r="I9" s="14"/>
      <c r="J9" s="14"/>
      <c r="K9" s="14"/>
      <c r="L9" s="14"/>
      <c r="M9" s="14"/>
      <c r="N9" s="14"/>
      <c r="O9" s="14"/>
      <c r="P9" s="14"/>
      <c r="Q9" s="14"/>
      <c r="R9" s="14"/>
      <c r="S9" s="14"/>
      <c r="T9" s="14"/>
    </row>
    <row r="10" spans="1:20" ht="214.5" customHeight="1">
      <c r="A10" s="22"/>
      <c r="B10" s="5" t="s">
        <v>8</v>
      </c>
      <c r="C10" s="6" t="s">
        <v>33</v>
      </c>
      <c r="D10" s="8">
        <v>5200</v>
      </c>
      <c r="E10" s="7">
        <v>2</v>
      </c>
      <c r="F10" s="9">
        <f t="shared" si="0"/>
        <v>10400</v>
      </c>
      <c r="G10" s="14"/>
      <c r="H10" s="14"/>
      <c r="I10" s="14"/>
      <c r="J10" s="14"/>
      <c r="K10" s="14"/>
      <c r="L10" s="14"/>
      <c r="M10" s="14"/>
      <c r="N10" s="14"/>
      <c r="O10" s="14"/>
      <c r="P10" s="14"/>
      <c r="Q10" s="14"/>
      <c r="R10" s="14"/>
      <c r="S10" s="14"/>
      <c r="T10" s="14"/>
    </row>
    <row r="11" spans="1:20" ht="214.5" customHeight="1">
      <c r="A11" s="22"/>
      <c r="B11" s="5" t="s">
        <v>9</v>
      </c>
      <c r="C11" s="6" t="s">
        <v>34</v>
      </c>
      <c r="D11" s="8">
        <v>480</v>
      </c>
      <c r="E11" s="7">
        <v>2</v>
      </c>
      <c r="F11" s="9">
        <f t="shared" si="0"/>
        <v>960</v>
      </c>
      <c r="G11" s="14"/>
      <c r="H11" s="14"/>
      <c r="I11" s="14"/>
      <c r="J11" s="14"/>
      <c r="K11" s="14"/>
      <c r="L11" s="14"/>
      <c r="M11" s="14"/>
      <c r="N11" s="14"/>
      <c r="O11" s="14"/>
      <c r="P11" s="14"/>
      <c r="Q11" s="14"/>
      <c r="R11" s="14"/>
      <c r="S11" s="14"/>
      <c r="T11" s="14"/>
    </row>
    <row r="12" spans="1:20" ht="214.5" customHeight="1">
      <c r="A12" s="22"/>
      <c r="B12" s="5" t="s">
        <v>10</v>
      </c>
      <c r="C12" s="6" t="s">
        <v>35</v>
      </c>
      <c r="D12" s="8">
        <v>100</v>
      </c>
      <c r="E12" s="7">
        <v>2</v>
      </c>
      <c r="F12" s="9">
        <f t="shared" si="0"/>
        <v>200</v>
      </c>
      <c r="G12" s="14"/>
      <c r="H12" s="14"/>
      <c r="I12" s="14"/>
      <c r="J12" s="14"/>
      <c r="K12" s="14"/>
      <c r="L12" s="14"/>
      <c r="M12" s="14"/>
      <c r="N12" s="14"/>
      <c r="O12" s="14"/>
      <c r="P12" s="14"/>
      <c r="Q12" s="14"/>
      <c r="R12" s="14"/>
      <c r="S12" s="14"/>
      <c r="T12" s="14"/>
    </row>
    <row r="13" spans="1:20" ht="214.5" customHeight="1">
      <c r="A13" s="22"/>
      <c r="B13" s="5" t="s">
        <v>11</v>
      </c>
      <c r="C13" s="6" t="s">
        <v>36</v>
      </c>
      <c r="D13" s="8">
        <v>620</v>
      </c>
      <c r="E13" s="7">
        <v>7.5</v>
      </c>
      <c r="F13" s="9">
        <f t="shared" si="0"/>
        <v>4650</v>
      </c>
      <c r="G13" s="14"/>
      <c r="H13" s="14"/>
      <c r="I13" s="14"/>
      <c r="J13" s="14"/>
      <c r="K13" s="14"/>
      <c r="L13" s="14"/>
      <c r="M13" s="14"/>
      <c r="N13" s="14"/>
      <c r="O13" s="14"/>
      <c r="P13" s="14"/>
      <c r="Q13" s="14"/>
      <c r="R13" s="14"/>
      <c r="S13" s="14"/>
      <c r="T13" s="14"/>
    </row>
    <row r="14" spans="1:20" ht="214.5" customHeight="1">
      <c r="A14" s="22"/>
      <c r="B14" s="5" t="s">
        <v>12</v>
      </c>
      <c r="C14" s="6" t="s">
        <v>37</v>
      </c>
      <c r="D14" s="8">
        <v>70</v>
      </c>
      <c r="E14" s="7">
        <v>15.2</v>
      </c>
      <c r="F14" s="9">
        <f t="shared" si="0"/>
        <v>1064</v>
      </c>
      <c r="G14" s="14"/>
      <c r="H14" s="14"/>
      <c r="I14" s="14"/>
      <c r="J14" s="14"/>
      <c r="K14" s="14"/>
      <c r="L14" s="14"/>
      <c r="M14" s="14"/>
      <c r="N14" s="14"/>
      <c r="O14" s="14"/>
      <c r="P14" s="14"/>
      <c r="Q14" s="14"/>
      <c r="R14" s="14"/>
      <c r="S14" s="14"/>
      <c r="T14" s="14"/>
    </row>
    <row r="15" spans="1:20" ht="36" customHeight="1">
      <c r="A15" s="23"/>
      <c r="B15" s="5"/>
      <c r="C15" s="6"/>
      <c r="D15" s="8"/>
      <c r="E15" s="7"/>
      <c r="F15" s="9">
        <f>SUM(F4:F14)</f>
        <v>109987.52000000002</v>
      </c>
      <c r="G15" s="14"/>
      <c r="H15" s="14"/>
      <c r="I15" s="14"/>
      <c r="J15" s="14"/>
      <c r="K15" s="14"/>
      <c r="L15" s="14"/>
      <c r="M15" s="14"/>
      <c r="N15" s="14"/>
      <c r="O15" s="14"/>
      <c r="P15" s="14"/>
      <c r="Q15" s="14"/>
      <c r="R15" s="14"/>
      <c r="S15" s="14"/>
      <c r="T15" s="14"/>
    </row>
    <row r="16" spans="1:20" ht="214.5" customHeight="1">
      <c r="A16" s="21">
        <v>2</v>
      </c>
      <c r="B16" s="5" t="s">
        <v>2</v>
      </c>
      <c r="C16" s="6" t="s">
        <v>38</v>
      </c>
      <c r="D16" s="8">
        <v>55</v>
      </c>
      <c r="E16" s="7">
        <v>3.5</v>
      </c>
      <c r="F16" s="9">
        <f t="shared" ref="F16:F27" si="1">E16*D16</f>
        <v>192.5</v>
      </c>
      <c r="G16" s="14"/>
      <c r="H16" s="14"/>
      <c r="I16" s="14"/>
      <c r="J16" s="14"/>
      <c r="K16" s="14"/>
      <c r="L16" s="14"/>
      <c r="M16" s="14"/>
      <c r="N16" s="14"/>
      <c r="O16" s="14"/>
      <c r="P16" s="14"/>
      <c r="Q16" s="14"/>
      <c r="R16" s="14"/>
      <c r="S16" s="14"/>
      <c r="T16" s="14"/>
    </row>
    <row r="17" spans="1:20" ht="214.5" customHeight="1">
      <c r="A17" s="22"/>
      <c r="B17" s="5" t="s">
        <v>3</v>
      </c>
      <c r="C17" s="6" t="s">
        <v>39</v>
      </c>
      <c r="D17" s="8">
        <v>1875</v>
      </c>
      <c r="E17" s="7">
        <v>8</v>
      </c>
      <c r="F17" s="9">
        <f t="shared" si="1"/>
        <v>15000</v>
      </c>
      <c r="G17" s="14"/>
      <c r="H17" s="14"/>
      <c r="I17" s="14"/>
      <c r="J17" s="14"/>
      <c r="K17" s="14"/>
      <c r="L17" s="14"/>
      <c r="M17" s="14"/>
      <c r="N17" s="14"/>
      <c r="O17" s="14"/>
      <c r="P17" s="14"/>
      <c r="Q17" s="14"/>
      <c r="R17" s="14"/>
      <c r="S17" s="14"/>
      <c r="T17" s="14"/>
    </row>
    <row r="18" spans="1:20" ht="141" customHeight="1">
      <c r="A18" s="22"/>
      <c r="B18" s="5" t="s">
        <v>4</v>
      </c>
      <c r="C18" s="6" t="s">
        <v>40</v>
      </c>
      <c r="D18" s="8">
        <v>300</v>
      </c>
      <c r="E18" s="7">
        <v>2</v>
      </c>
      <c r="F18" s="9">
        <f t="shared" si="1"/>
        <v>600</v>
      </c>
      <c r="G18" s="14"/>
      <c r="H18" s="14"/>
      <c r="I18" s="14"/>
      <c r="J18" s="14"/>
      <c r="K18" s="14"/>
      <c r="L18" s="14"/>
      <c r="M18" s="14"/>
      <c r="N18" s="14"/>
      <c r="O18" s="14"/>
      <c r="P18" s="14"/>
      <c r="Q18" s="14"/>
      <c r="R18" s="14"/>
      <c r="S18" s="14"/>
      <c r="T18" s="14"/>
    </row>
    <row r="19" spans="1:20" ht="182.25" customHeight="1">
      <c r="A19" s="22"/>
      <c r="B19" s="5" t="s">
        <v>5</v>
      </c>
      <c r="C19" s="6" t="s">
        <v>41</v>
      </c>
      <c r="D19" s="8">
        <v>110</v>
      </c>
      <c r="E19" s="7">
        <v>24</v>
      </c>
      <c r="F19" s="9">
        <f t="shared" si="1"/>
        <v>2640</v>
      </c>
      <c r="G19" s="14"/>
      <c r="H19" s="14"/>
      <c r="I19" s="14"/>
      <c r="J19" s="14"/>
      <c r="K19" s="14"/>
      <c r="L19" s="14"/>
      <c r="M19" s="14"/>
      <c r="N19" s="14"/>
      <c r="O19" s="14"/>
      <c r="P19" s="14"/>
      <c r="Q19" s="14"/>
      <c r="R19" s="14"/>
      <c r="S19" s="14"/>
      <c r="T19" s="14"/>
    </row>
    <row r="20" spans="1:20" ht="175.5" customHeight="1">
      <c r="A20" s="22"/>
      <c r="B20" s="5" t="s">
        <v>6</v>
      </c>
      <c r="C20" s="6" t="s">
        <v>42</v>
      </c>
      <c r="D20" s="8">
        <v>10</v>
      </c>
      <c r="E20" s="7">
        <v>25</v>
      </c>
      <c r="F20" s="9">
        <f t="shared" si="1"/>
        <v>250</v>
      </c>
      <c r="G20" s="14"/>
      <c r="H20" s="14"/>
      <c r="I20" s="14"/>
      <c r="J20" s="14"/>
      <c r="K20" s="14"/>
      <c r="L20" s="14"/>
      <c r="M20" s="14"/>
      <c r="N20" s="14"/>
      <c r="O20" s="14"/>
      <c r="P20" s="14"/>
      <c r="Q20" s="14"/>
      <c r="R20" s="14"/>
      <c r="S20" s="14"/>
      <c r="T20" s="14"/>
    </row>
    <row r="21" spans="1:20" ht="214.5" customHeight="1">
      <c r="A21" s="22"/>
      <c r="B21" s="5" t="s">
        <v>7</v>
      </c>
      <c r="C21" s="6" t="s">
        <v>43</v>
      </c>
      <c r="D21" s="8">
        <v>90</v>
      </c>
      <c r="E21" s="7">
        <v>7.5</v>
      </c>
      <c r="F21" s="9">
        <f t="shared" si="1"/>
        <v>675</v>
      </c>
      <c r="G21" s="14"/>
      <c r="H21" s="14"/>
      <c r="I21" s="14"/>
      <c r="J21" s="14"/>
      <c r="K21" s="14"/>
      <c r="L21" s="14"/>
      <c r="M21" s="14"/>
      <c r="N21" s="14"/>
      <c r="O21" s="14"/>
      <c r="P21" s="14"/>
      <c r="Q21" s="14"/>
      <c r="R21" s="14"/>
      <c r="S21" s="14"/>
      <c r="T21" s="14"/>
    </row>
    <row r="22" spans="1:20" ht="242.25" customHeight="1">
      <c r="A22" s="22"/>
      <c r="B22" s="5" t="s">
        <v>8</v>
      </c>
      <c r="C22" s="6" t="s">
        <v>44</v>
      </c>
      <c r="D22" s="8">
        <v>1300</v>
      </c>
      <c r="E22" s="7">
        <v>29.8</v>
      </c>
      <c r="F22" s="9">
        <f t="shared" si="1"/>
        <v>38740</v>
      </c>
      <c r="G22" s="14"/>
      <c r="H22" s="14"/>
      <c r="I22" s="14"/>
      <c r="J22" s="14"/>
      <c r="K22" s="14"/>
      <c r="L22" s="14"/>
      <c r="M22" s="14"/>
      <c r="N22" s="14"/>
      <c r="O22" s="14"/>
      <c r="P22" s="14"/>
      <c r="Q22" s="14"/>
      <c r="R22" s="14"/>
      <c r="S22" s="14"/>
      <c r="T22" s="14"/>
    </row>
    <row r="23" spans="1:20" ht="171" customHeight="1">
      <c r="A23" s="22"/>
      <c r="B23" s="5" t="s">
        <v>9</v>
      </c>
      <c r="C23" s="6" t="s">
        <v>45</v>
      </c>
      <c r="D23" s="8">
        <v>50</v>
      </c>
      <c r="E23" s="7">
        <v>27.6</v>
      </c>
      <c r="F23" s="9">
        <f t="shared" si="1"/>
        <v>1380</v>
      </c>
      <c r="G23" s="14"/>
      <c r="H23" s="14"/>
      <c r="I23" s="14"/>
      <c r="J23" s="14"/>
      <c r="K23" s="14"/>
      <c r="L23" s="14"/>
      <c r="M23" s="14"/>
      <c r="N23" s="14"/>
      <c r="O23" s="14"/>
      <c r="P23" s="14"/>
      <c r="Q23" s="14"/>
      <c r="R23" s="14"/>
      <c r="S23" s="14"/>
      <c r="T23" s="14"/>
    </row>
    <row r="24" spans="1:20" ht="162.75" customHeight="1">
      <c r="A24" s="22"/>
      <c r="B24" s="5" t="s">
        <v>10</v>
      </c>
      <c r="C24" s="6" t="s">
        <v>46</v>
      </c>
      <c r="D24" s="8">
        <v>180</v>
      </c>
      <c r="E24" s="7">
        <v>23</v>
      </c>
      <c r="F24" s="9">
        <f t="shared" si="1"/>
        <v>4140</v>
      </c>
      <c r="G24" s="14"/>
      <c r="H24" s="14"/>
      <c r="I24" s="14"/>
      <c r="J24" s="14"/>
      <c r="K24" s="14"/>
      <c r="L24" s="14"/>
      <c r="M24" s="14"/>
      <c r="N24" s="14"/>
      <c r="O24" s="14"/>
      <c r="P24" s="14"/>
      <c r="Q24" s="14"/>
      <c r="R24" s="14"/>
      <c r="S24" s="14"/>
      <c r="T24" s="14"/>
    </row>
    <row r="25" spans="1:20" ht="154.5" customHeight="1">
      <c r="A25" s="22"/>
      <c r="B25" s="5" t="s">
        <v>11</v>
      </c>
      <c r="C25" s="6" t="s">
        <v>47</v>
      </c>
      <c r="D25" s="8">
        <v>70</v>
      </c>
      <c r="E25" s="7">
        <v>7.5</v>
      </c>
      <c r="F25" s="9">
        <f t="shared" si="1"/>
        <v>525</v>
      </c>
      <c r="G25" s="14"/>
      <c r="H25" s="14"/>
      <c r="I25" s="14"/>
      <c r="J25" s="14"/>
      <c r="K25" s="14"/>
      <c r="L25" s="14"/>
      <c r="M25" s="14"/>
      <c r="N25" s="14"/>
      <c r="O25" s="14"/>
      <c r="P25" s="14"/>
      <c r="Q25" s="14"/>
      <c r="R25" s="14"/>
      <c r="S25" s="14"/>
      <c r="T25" s="14"/>
    </row>
    <row r="26" spans="1:20" ht="148.5" customHeight="1">
      <c r="A26" s="22"/>
      <c r="B26" s="5" t="s">
        <v>12</v>
      </c>
      <c r="C26" s="6" t="s">
        <v>48</v>
      </c>
      <c r="D26" s="8">
        <v>70</v>
      </c>
      <c r="E26" s="7">
        <v>7.5</v>
      </c>
      <c r="F26" s="9">
        <f t="shared" si="1"/>
        <v>525</v>
      </c>
      <c r="G26" s="14"/>
      <c r="H26" s="14"/>
      <c r="I26" s="14"/>
      <c r="J26" s="14"/>
      <c r="K26" s="14"/>
      <c r="L26" s="14"/>
      <c r="M26" s="14"/>
      <c r="N26" s="14"/>
      <c r="O26" s="14"/>
      <c r="P26" s="14"/>
      <c r="Q26" s="14"/>
      <c r="R26" s="14"/>
      <c r="S26" s="14"/>
      <c r="T26" s="14"/>
    </row>
    <row r="27" spans="1:20" ht="150" customHeight="1">
      <c r="A27" s="22"/>
      <c r="B27" s="5" t="s">
        <v>13</v>
      </c>
      <c r="C27" s="6" t="s">
        <v>49</v>
      </c>
      <c r="D27" s="8">
        <v>110</v>
      </c>
      <c r="E27" s="7">
        <v>13.16</v>
      </c>
      <c r="F27" s="9">
        <f t="shared" si="1"/>
        <v>1447.6</v>
      </c>
      <c r="G27" s="14"/>
      <c r="H27" s="14"/>
      <c r="I27" s="14"/>
      <c r="J27" s="14"/>
      <c r="K27" s="14"/>
      <c r="L27" s="14"/>
      <c r="M27" s="14"/>
      <c r="N27" s="14"/>
      <c r="O27" s="14"/>
      <c r="P27" s="14"/>
      <c r="Q27" s="14"/>
      <c r="R27" s="14"/>
      <c r="S27" s="14"/>
      <c r="T27" s="14"/>
    </row>
    <row r="28" spans="1:20" ht="34.5" customHeight="1">
      <c r="A28" s="23"/>
      <c r="B28" s="5"/>
      <c r="C28" s="6"/>
      <c r="D28" s="8"/>
      <c r="E28" s="7"/>
      <c r="F28" s="9">
        <f>SUM(F16:F27)</f>
        <v>66115.100000000006</v>
      </c>
      <c r="G28" s="14"/>
      <c r="H28" s="14"/>
      <c r="I28" s="14"/>
      <c r="J28" s="14"/>
      <c r="K28" s="14"/>
      <c r="L28" s="14"/>
      <c r="M28" s="14"/>
      <c r="N28" s="14"/>
      <c r="O28" s="14"/>
      <c r="P28" s="14"/>
      <c r="Q28" s="14"/>
      <c r="R28" s="14"/>
      <c r="S28" s="14"/>
      <c r="T28" s="14"/>
    </row>
    <row r="29" spans="1:20" ht="91.5" customHeight="1">
      <c r="A29" s="5">
        <v>3</v>
      </c>
      <c r="B29" s="5"/>
      <c r="C29" s="6" t="s">
        <v>50</v>
      </c>
      <c r="D29" s="8">
        <v>120</v>
      </c>
      <c r="E29" s="7">
        <v>27.3</v>
      </c>
      <c r="F29" s="9">
        <f>E29*D29</f>
        <v>3276</v>
      </c>
      <c r="G29" s="14"/>
      <c r="H29" s="14"/>
      <c r="I29" s="14"/>
      <c r="J29" s="14"/>
      <c r="K29" s="14"/>
      <c r="L29" s="14"/>
      <c r="M29" s="14"/>
      <c r="N29" s="14"/>
      <c r="O29" s="14"/>
      <c r="P29" s="14"/>
      <c r="Q29" s="14"/>
      <c r="R29" s="14"/>
      <c r="S29" s="14"/>
      <c r="T29" s="14"/>
    </row>
    <row r="30" spans="1:20" ht="150" customHeight="1">
      <c r="A30" s="21">
        <v>4</v>
      </c>
      <c r="B30" s="5" t="s">
        <v>2</v>
      </c>
      <c r="C30" s="6" t="s">
        <v>51</v>
      </c>
      <c r="D30" s="8">
        <v>310</v>
      </c>
      <c r="E30" s="7">
        <v>9</v>
      </c>
      <c r="F30" s="9">
        <f>E30*D30</f>
        <v>2790</v>
      </c>
      <c r="G30" s="14"/>
      <c r="H30" s="14"/>
      <c r="I30" s="14"/>
      <c r="J30" s="14"/>
      <c r="K30" s="14"/>
      <c r="L30" s="14"/>
      <c r="M30" s="14"/>
      <c r="N30" s="14"/>
      <c r="O30" s="14"/>
      <c r="P30" s="14"/>
      <c r="Q30" s="14"/>
      <c r="R30" s="14"/>
      <c r="S30" s="14"/>
      <c r="T30" s="14"/>
    </row>
    <row r="31" spans="1:20" ht="171.75" customHeight="1">
      <c r="A31" s="22"/>
      <c r="B31" s="5" t="s">
        <v>3</v>
      </c>
      <c r="C31" s="6" t="s">
        <v>52</v>
      </c>
      <c r="D31" s="8">
        <v>550</v>
      </c>
      <c r="E31" s="7">
        <v>10.68</v>
      </c>
      <c r="F31" s="9">
        <f>E31*D31</f>
        <v>5874</v>
      </c>
      <c r="G31" s="14"/>
      <c r="H31" s="14"/>
      <c r="I31" s="14"/>
      <c r="J31" s="14"/>
      <c r="K31" s="14"/>
      <c r="L31" s="14"/>
      <c r="M31" s="14"/>
      <c r="N31" s="14"/>
      <c r="O31" s="14"/>
      <c r="P31" s="14"/>
      <c r="Q31" s="14"/>
      <c r="R31" s="14"/>
      <c r="S31" s="14"/>
      <c r="T31" s="14"/>
    </row>
    <row r="32" spans="1:20" ht="158.25" customHeight="1">
      <c r="A32" s="22"/>
      <c r="B32" s="5" t="s">
        <v>4</v>
      </c>
      <c r="C32" s="6" t="s">
        <v>53</v>
      </c>
      <c r="D32" s="8">
        <v>1730</v>
      </c>
      <c r="E32" s="7">
        <v>7.5</v>
      </c>
      <c r="F32" s="9">
        <f>E32*D32</f>
        <v>12975</v>
      </c>
      <c r="G32" s="14"/>
      <c r="H32" s="14"/>
      <c r="I32" s="14"/>
      <c r="J32" s="14"/>
      <c r="K32" s="14"/>
      <c r="L32" s="14"/>
      <c r="M32" s="14"/>
      <c r="N32" s="14"/>
      <c r="O32" s="14"/>
      <c r="P32" s="14"/>
      <c r="Q32" s="14"/>
      <c r="R32" s="14"/>
      <c r="S32" s="14"/>
      <c r="T32" s="14"/>
    </row>
    <row r="33" spans="1:20" ht="119.25" customHeight="1">
      <c r="A33" s="22"/>
      <c r="B33" s="5" t="s">
        <v>5</v>
      </c>
      <c r="C33" s="6" t="s">
        <v>54</v>
      </c>
      <c r="D33" s="8">
        <v>475</v>
      </c>
      <c r="E33" s="7">
        <v>5.9</v>
      </c>
      <c r="F33" s="9">
        <f>E33*D33</f>
        <v>2802.5</v>
      </c>
      <c r="G33" s="14"/>
      <c r="H33" s="14"/>
      <c r="I33" s="14"/>
      <c r="J33" s="14"/>
      <c r="K33" s="14"/>
      <c r="L33" s="14"/>
      <c r="M33" s="14"/>
      <c r="N33" s="14"/>
      <c r="O33" s="14"/>
      <c r="P33" s="14"/>
      <c r="Q33" s="14"/>
      <c r="R33" s="14"/>
      <c r="S33" s="14"/>
      <c r="T33" s="14"/>
    </row>
    <row r="34" spans="1:20" ht="38.25" customHeight="1">
      <c r="A34" s="23"/>
      <c r="B34" s="5"/>
      <c r="C34" s="6"/>
      <c r="D34" s="8"/>
      <c r="E34" s="7"/>
      <c r="F34" s="9">
        <f>SUM(F30:F33)</f>
        <v>24441.5</v>
      </c>
      <c r="G34" s="14"/>
      <c r="H34" s="14"/>
      <c r="I34" s="14"/>
      <c r="J34" s="14"/>
      <c r="K34" s="14"/>
      <c r="L34" s="14"/>
      <c r="M34" s="14"/>
      <c r="N34" s="14"/>
      <c r="O34" s="14"/>
      <c r="P34" s="14"/>
      <c r="Q34" s="14"/>
      <c r="R34" s="14"/>
      <c r="S34" s="14"/>
      <c r="T34" s="14"/>
    </row>
    <row r="35" spans="1:20" ht="142.5" customHeight="1">
      <c r="A35" s="21">
        <v>5</v>
      </c>
      <c r="B35" s="5" t="s">
        <v>2</v>
      </c>
      <c r="C35" s="6" t="s">
        <v>55</v>
      </c>
      <c r="D35" s="8">
        <v>330</v>
      </c>
      <c r="E35" s="7">
        <v>10.5</v>
      </c>
      <c r="F35" s="9">
        <f>E35*D35</f>
        <v>3465</v>
      </c>
      <c r="G35" s="14"/>
      <c r="H35" s="14"/>
      <c r="I35" s="14"/>
      <c r="J35" s="14"/>
      <c r="K35" s="14"/>
      <c r="L35" s="14"/>
      <c r="M35" s="14"/>
      <c r="N35" s="14"/>
      <c r="O35" s="14"/>
      <c r="P35" s="14"/>
      <c r="Q35" s="14"/>
      <c r="R35" s="14"/>
      <c r="S35" s="14"/>
      <c r="T35" s="14"/>
    </row>
    <row r="36" spans="1:20" ht="214.5" customHeight="1">
      <c r="A36" s="22"/>
      <c r="B36" s="5" t="s">
        <v>3</v>
      </c>
      <c r="C36" s="6" t="s">
        <v>56</v>
      </c>
      <c r="D36" s="8">
        <v>2430</v>
      </c>
      <c r="E36" s="7">
        <v>12.91</v>
      </c>
      <c r="F36" s="9">
        <f>E36*D36</f>
        <v>31371.3</v>
      </c>
      <c r="G36" s="14"/>
      <c r="H36" s="14"/>
      <c r="I36" s="14"/>
      <c r="J36" s="14"/>
      <c r="K36" s="14"/>
      <c r="L36" s="14"/>
      <c r="M36" s="14"/>
      <c r="N36" s="14"/>
      <c r="O36" s="14"/>
      <c r="P36" s="14"/>
      <c r="Q36" s="14"/>
      <c r="R36" s="14"/>
      <c r="S36" s="14"/>
      <c r="T36" s="14"/>
    </row>
    <row r="37" spans="1:20" ht="88.5" customHeight="1">
      <c r="A37" s="22"/>
      <c r="B37" s="5" t="s">
        <v>4</v>
      </c>
      <c r="C37" s="6" t="s">
        <v>57</v>
      </c>
      <c r="D37" s="8">
        <v>3110</v>
      </c>
      <c r="E37" s="7">
        <v>4.5</v>
      </c>
      <c r="F37" s="9">
        <f>E37*D37</f>
        <v>13995</v>
      </c>
      <c r="G37" s="14"/>
      <c r="H37" s="14"/>
      <c r="I37" s="14"/>
      <c r="J37" s="14"/>
      <c r="K37" s="14"/>
      <c r="L37" s="14"/>
      <c r="M37" s="14"/>
      <c r="N37" s="14"/>
      <c r="O37" s="14"/>
      <c r="P37" s="14"/>
      <c r="Q37" s="14"/>
      <c r="R37" s="14"/>
      <c r="S37" s="14"/>
      <c r="T37" s="14"/>
    </row>
    <row r="38" spans="1:20" ht="38.25" customHeight="1">
      <c r="A38" s="23"/>
      <c r="B38" s="5"/>
      <c r="C38" s="6"/>
      <c r="D38" s="8"/>
      <c r="E38" s="7"/>
      <c r="F38" s="9">
        <f>SUM(F35:F37)</f>
        <v>48831.3</v>
      </c>
      <c r="G38" s="14"/>
      <c r="H38" s="14"/>
      <c r="I38" s="14"/>
      <c r="J38" s="14"/>
      <c r="K38" s="14"/>
      <c r="L38" s="14"/>
      <c r="M38" s="14"/>
      <c r="N38" s="14"/>
      <c r="O38" s="14"/>
      <c r="P38" s="14"/>
      <c r="Q38" s="14"/>
      <c r="R38" s="14"/>
      <c r="S38" s="14"/>
      <c r="T38" s="14"/>
    </row>
    <row r="39" spans="1:20" ht="119.25" customHeight="1">
      <c r="A39" s="21">
        <v>6</v>
      </c>
      <c r="B39" s="5" t="s">
        <v>2</v>
      </c>
      <c r="C39" s="6" t="s">
        <v>58</v>
      </c>
      <c r="D39" s="8">
        <v>690</v>
      </c>
      <c r="E39" s="7">
        <v>8.7370000000000001</v>
      </c>
      <c r="F39" s="9">
        <f>E39*D39</f>
        <v>6028.53</v>
      </c>
      <c r="G39" s="14"/>
      <c r="H39" s="14"/>
      <c r="I39" s="14"/>
      <c r="J39" s="14"/>
      <c r="K39" s="14"/>
      <c r="L39" s="14"/>
      <c r="M39" s="14"/>
      <c r="N39" s="14"/>
      <c r="O39" s="14"/>
      <c r="P39" s="14"/>
      <c r="Q39" s="14"/>
      <c r="R39" s="14"/>
      <c r="S39" s="14"/>
      <c r="T39" s="14"/>
    </row>
    <row r="40" spans="1:20" ht="129.75" customHeight="1">
      <c r="A40" s="22"/>
      <c r="B40" s="5" t="s">
        <v>3</v>
      </c>
      <c r="C40" s="6" t="s">
        <v>59</v>
      </c>
      <c r="D40" s="8">
        <v>112</v>
      </c>
      <c r="E40" s="7">
        <v>21.95</v>
      </c>
      <c r="F40" s="9">
        <f>E40*D40</f>
        <v>2458.4</v>
      </c>
      <c r="G40" s="14"/>
      <c r="H40" s="14"/>
      <c r="I40" s="14"/>
      <c r="J40" s="14"/>
      <c r="K40" s="14"/>
      <c r="L40" s="14"/>
      <c r="M40" s="14"/>
      <c r="N40" s="14"/>
      <c r="O40" s="14"/>
      <c r="P40" s="14"/>
      <c r="Q40" s="14"/>
      <c r="R40" s="14"/>
      <c r="S40" s="14"/>
      <c r="T40" s="14"/>
    </row>
    <row r="41" spans="1:20" ht="40.5" customHeight="1">
      <c r="A41" s="23"/>
      <c r="B41" s="5"/>
      <c r="C41" s="6"/>
      <c r="D41" s="8"/>
      <c r="E41" s="7"/>
      <c r="F41" s="9">
        <f>SUM(F39:F40)</f>
        <v>8486.93</v>
      </c>
      <c r="G41" s="14"/>
      <c r="H41" s="14"/>
      <c r="I41" s="14"/>
      <c r="J41" s="14"/>
      <c r="K41" s="14"/>
      <c r="L41" s="14"/>
      <c r="M41" s="14"/>
      <c r="N41" s="14"/>
      <c r="O41" s="14"/>
      <c r="P41" s="14"/>
      <c r="Q41" s="14"/>
      <c r="R41" s="14"/>
      <c r="S41" s="14"/>
      <c r="T41" s="14"/>
    </row>
    <row r="42" spans="1:20" ht="103.5" customHeight="1">
      <c r="A42" s="5">
        <v>7</v>
      </c>
      <c r="B42" s="5"/>
      <c r="C42" s="6" t="s">
        <v>60</v>
      </c>
      <c r="D42" s="8">
        <v>670</v>
      </c>
      <c r="E42" s="7">
        <v>50</v>
      </c>
      <c r="F42" s="9">
        <f t="shared" ref="F42:F51" si="2">E42*D42</f>
        <v>33500</v>
      </c>
      <c r="G42" s="14"/>
      <c r="H42" s="14"/>
      <c r="I42" s="14"/>
      <c r="J42" s="14"/>
      <c r="K42" s="14"/>
      <c r="L42" s="14"/>
      <c r="M42" s="14"/>
      <c r="N42" s="14"/>
      <c r="O42" s="14"/>
      <c r="P42" s="14"/>
      <c r="Q42" s="14"/>
      <c r="R42" s="14"/>
      <c r="S42" s="14"/>
      <c r="T42" s="14"/>
    </row>
    <row r="43" spans="1:20" ht="312.75" customHeight="1">
      <c r="A43" s="5">
        <v>8</v>
      </c>
      <c r="B43" s="5"/>
      <c r="C43" s="6" t="s">
        <v>61</v>
      </c>
      <c r="D43" s="8">
        <v>2200</v>
      </c>
      <c r="E43" s="7">
        <v>11.8</v>
      </c>
      <c r="F43" s="9">
        <f t="shared" si="2"/>
        <v>25960</v>
      </c>
      <c r="G43" s="14"/>
      <c r="H43" s="14"/>
      <c r="I43" s="14"/>
      <c r="J43" s="14"/>
      <c r="K43" s="14"/>
      <c r="L43" s="14"/>
      <c r="M43" s="14"/>
      <c r="N43" s="14"/>
      <c r="O43" s="14"/>
      <c r="P43" s="14"/>
      <c r="Q43" s="14"/>
      <c r="R43" s="14"/>
      <c r="S43" s="14"/>
      <c r="T43" s="14"/>
    </row>
    <row r="44" spans="1:20" ht="316.5" customHeight="1">
      <c r="A44" s="5">
        <v>9</v>
      </c>
      <c r="B44" s="5"/>
      <c r="C44" s="6" t="s">
        <v>62</v>
      </c>
      <c r="D44" s="8">
        <v>520</v>
      </c>
      <c r="E44" s="7">
        <v>25</v>
      </c>
      <c r="F44" s="9">
        <f t="shared" si="2"/>
        <v>13000</v>
      </c>
      <c r="G44" s="14"/>
      <c r="H44" s="14"/>
      <c r="I44" s="14"/>
      <c r="J44" s="14"/>
      <c r="K44" s="14"/>
      <c r="L44" s="14"/>
      <c r="M44" s="14"/>
      <c r="N44" s="14"/>
      <c r="O44" s="14"/>
      <c r="P44" s="14"/>
      <c r="Q44" s="14"/>
      <c r="R44" s="14"/>
      <c r="S44" s="14"/>
      <c r="T44" s="14"/>
    </row>
    <row r="45" spans="1:20" ht="124.5" customHeight="1">
      <c r="A45" s="5">
        <v>10</v>
      </c>
      <c r="B45" s="5"/>
      <c r="C45" s="6" t="s">
        <v>63</v>
      </c>
      <c r="D45" s="8">
        <v>1350</v>
      </c>
      <c r="E45" s="7">
        <v>6.48</v>
      </c>
      <c r="F45" s="9">
        <f t="shared" si="2"/>
        <v>8748</v>
      </c>
      <c r="G45" s="14"/>
      <c r="H45" s="14"/>
      <c r="I45" s="14"/>
      <c r="J45" s="14"/>
      <c r="K45" s="14"/>
      <c r="L45" s="14"/>
      <c r="M45" s="14"/>
      <c r="N45" s="14"/>
      <c r="O45" s="14"/>
      <c r="P45" s="14"/>
      <c r="Q45" s="14"/>
      <c r="R45" s="14"/>
      <c r="S45" s="14"/>
      <c r="T45" s="14"/>
    </row>
    <row r="46" spans="1:20" ht="188.25" customHeight="1">
      <c r="A46" s="21">
        <v>11</v>
      </c>
      <c r="B46" s="5" t="s">
        <v>2</v>
      </c>
      <c r="C46" s="6" t="s">
        <v>64</v>
      </c>
      <c r="D46" s="8">
        <v>9010</v>
      </c>
      <c r="E46" s="7">
        <v>8.9</v>
      </c>
      <c r="F46" s="9">
        <f t="shared" si="2"/>
        <v>80189</v>
      </c>
      <c r="G46" s="14"/>
      <c r="H46" s="14"/>
      <c r="I46" s="14"/>
      <c r="J46" s="14"/>
      <c r="K46" s="14"/>
      <c r="L46" s="14"/>
      <c r="M46" s="14"/>
      <c r="N46" s="14"/>
      <c r="O46" s="14"/>
      <c r="P46" s="14"/>
      <c r="Q46" s="14"/>
      <c r="R46" s="14"/>
      <c r="S46" s="14"/>
      <c r="T46" s="14"/>
    </row>
    <row r="47" spans="1:20" ht="194.25" customHeight="1">
      <c r="A47" s="22"/>
      <c r="B47" s="5" t="s">
        <v>3</v>
      </c>
      <c r="C47" s="6" t="s">
        <v>65</v>
      </c>
      <c r="D47" s="8">
        <v>4510</v>
      </c>
      <c r="E47" s="7">
        <v>8.9</v>
      </c>
      <c r="F47" s="9">
        <f t="shared" si="2"/>
        <v>40139</v>
      </c>
      <c r="G47" s="14"/>
      <c r="H47" s="14"/>
      <c r="I47" s="14"/>
      <c r="J47" s="14"/>
      <c r="K47" s="14"/>
      <c r="L47" s="14"/>
      <c r="M47" s="14"/>
      <c r="N47" s="14"/>
      <c r="O47" s="14"/>
      <c r="P47" s="14"/>
      <c r="Q47" s="14"/>
      <c r="R47" s="14"/>
      <c r="S47" s="14"/>
      <c r="T47" s="14"/>
    </row>
    <row r="48" spans="1:20" ht="214.5" customHeight="1">
      <c r="A48" s="22"/>
      <c r="B48" s="5" t="s">
        <v>4</v>
      </c>
      <c r="C48" s="6" t="s">
        <v>66</v>
      </c>
      <c r="D48" s="8">
        <v>10060</v>
      </c>
      <c r="E48" s="7">
        <v>14</v>
      </c>
      <c r="F48" s="9">
        <f t="shared" si="2"/>
        <v>140840</v>
      </c>
      <c r="G48" s="14"/>
      <c r="H48" s="14"/>
      <c r="I48" s="14"/>
      <c r="J48" s="14"/>
      <c r="K48" s="14"/>
      <c r="L48" s="14"/>
      <c r="M48" s="14"/>
      <c r="N48" s="14"/>
      <c r="O48" s="14"/>
      <c r="P48" s="14"/>
      <c r="Q48" s="14"/>
      <c r="R48" s="14"/>
      <c r="S48" s="14"/>
      <c r="T48" s="14"/>
    </row>
    <row r="49" spans="1:20" ht="214.5" customHeight="1">
      <c r="A49" s="22"/>
      <c r="B49" s="5" t="s">
        <v>5</v>
      </c>
      <c r="C49" s="6" t="s">
        <v>67</v>
      </c>
      <c r="D49" s="8">
        <v>1690</v>
      </c>
      <c r="E49" s="7">
        <v>14</v>
      </c>
      <c r="F49" s="9">
        <f t="shared" si="2"/>
        <v>23660</v>
      </c>
      <c r="G49" s="14"/>
      <c r="H49" s="14"/>
      <c r="I49" s="14"/>
      <c r="J49" s="14"/>
      <c r="K49" s="14"/>
      <c r="L49" s="14"/>
      <c r="M49" s="14"/>
      <c r="N49" s="14"/>
      <c r="O49" s="14"/>
      <c r="P49" s="14"/>
      <c r="Q49" s="14"/>
      <c r="R49" s="14"/>
      <c r="S49" s="14"/>
      <c r="T49" s="14"/>
    </row>
    <row r="50" spans="1:20" ht="177.75" customHeight="1">
      <c r="A50" s="22"/>
      <c r="B50" s="5" t="s">
        <v>6</v>
      </c>
      <c r="C50" s="6" t="s">
        <v>68</v>
      </c>
      <c r="D50" s="8">
        <v>1515</v>
      </c>
      <c r="E50" s="7">
        <v>9.9</v>
      </c>
      <c r="F50" s="9">
        <f t="shared" si="2"/>
        <v>14998.5</v>
      </c>
      <c r="G50" s="14"/>
      <c r="H50" s="14"/>
      <c r="I50" s="14"/>
      <c r="J50" s="14"/>
      <c r="K50" s="14"/>
      <c r="L50" s="14"/>
      <c r="M50" s="14"/>
      <c r="N50" s="14"/>
      <c r="O50" s="14"/>
      <c r="P50" s="14"/>
      <c r="Q50" s="14"/>
      <c r="R50" s="14"/>
      <c r="S50" s="14"/>
      <c r="T50" s="14"/>
    </row>
    <row r="51" spans="1:20" ht="121.5" customHeight="1">
      <c r="A51" s="22"/>
      <c r="B51" s="5" t="s">
        <v>7</v>
      </c>
      <c r="C51" s="6" t="s">
        <v>69</v>
      </c>
      <c r="D51" s="8">
        <v>1440</v>
      </c>
      <c r="E51" s="7">
        <v>3</v>
      </c>
      <c r="F51" s="9">
        <f t="shared" si="2"/>
        <v>4320</v>
      </c>
      <c r="G51" s="14"/>
      <c r="H51" s="14"/>
      <c r="I51" s="14"/>
      <c r="J51" s="14"/>
      <c r="K51" s="14"/>
      <c r="L51" s="14"/>
      <c r="M51" s="14"/>
      <c r="N51" s="14"/>
      <c r="O51" s="14"/>
      <c r="P51" s="14"/>
      <c r="Q51" s="14"/>
      <c r="R51" s="14"/>
      <c r="S51" s="14"/>
      <c r="T51" s="14"/>
    </row>
    <row r="52" spans="1:20" ht="32.25" customHeight="1">
      <c r="A52" s="23"/>
      <c r="B52" s="5"/>
      <c r="C52" s="6"/>
      <c r="D52" s="8"/>
      <c r="E52" s="7"/>
      <c r="F52" s="9">
        <f>SUM(F46:F51)</f>
        <v>304146.5</v>
      </c>
      <c r="G52" s="14"/>
      <c r="H52" s="14"/>
      <c r="I52" s="14"/>
      <c r="J52" s="14"/>
      <c r="K52" s="14"/>
      <c r="L52" s="14"/>
      <c r="M52" s="14"/>
      <c r="N52" s="14"/>
      <c r="O52" s="14"/>
      <c r="P52" s="14"/>
      <c r="Q52" s="14"/>
      <c r="R52" s="14"/>
      <c r="S52" s="14"/>
      <c r="T52" s="14"/>
    </row>
    <row r="53" spans="1:20" ht="164.25" customHeight="1">
      <c r="A53" s="21">
        <v>12</v>
      </c>
      <c r="B53" s="5" t="s">
        <v>2</v>
      </c>
      <c r="C53" s="6" t="s">
        <v>70</v>
      </c>
      <c r="D53" s="8">
        <v>315</v>
      </c>
      <c r="E53" s="7">
        <v>120</v>
      </c>
      <c r="F53" s="9">
        <f t="shared" ref="F53:F59" si="3">E53*D53</f>
        <v>37800</v>
      </c>
      <c r="G53" s="14"/>
      <c r="H53" s="14"/>
      <c r="I53" s="14"/>
      <c r="J53" s="14"/>
      <c r="K53" s="14"/>
      <c r="L53" s="14"/>
      <c r="M53" s="14"/>
      <c r="N53" s="14"/>
      <c r="O53" s="14"/>
      <c r="P53" s="14"/>
      <c r="Q53" s="14"/>
      <c r="R53" s="14"/>
      <c r="S53" s="14"/>
      <c r="T53" s="14"/>
    </row>
    <row r="54" spans="1:20" ht="171.75" customHeight="1">
      <c r="A54" s="22"/>
      <c r="B54" s="5" t="s">
        <v>3</v>
      </c>
      <c r="C54" s="6" t="s">
        <v>71</v>
      </c>
      <c r="D54" s="8">
        <v>26</v>
      </c>
      <c r="E54" s="7">
        <v>120</v>
      </c>
      <c r="F54" s="9">
        <f t="shared" si="3"/>
        <v>3120</v>
      </c>
      <c r="G54" s="14"/>
      <c r="H54" s="14"/>
      <c r="I54" s="14"/>
      <c r="J54" s="14"/>
      <c r="K54" s="14"/>
      <c r="L54" s="14"/>
      <c r="M54" s="14"/>
      <c r="N54" s="14"/>
      <c r="O54" s="14"/>
      <c r="P54" s="14"/>
      <c r="Q54" s="14"/>
      <c r="R54" s="14"/>
      <c r="S54" s="14"/>
      <c r="T54" s="14"/>
    </row>
    <row r="55" spans="1:20" ht="184.5" customHeight="1">
      <c r="A55" s="22"/>
      <c r="B55" s="5" t="s">
        <v>4</v>
      </c>
      <c r="C55" s="6" t="s">
        <v>72</v>
      </c>
      <c r="D55" s="8">
        <v>2</v>
      </c>
      <c r="E55" s="7">
        <v>120</v>
      </c>
      <c r="F55" s="9">
        <f t="shared" si="3"/>
        <v>240</v>
      </c>
      <c r="G55" s="14"/>
      <c r="H55" s="14"/>
      <c r="I55" s="14"/>
      <c r="J55" s="14"/>
      <c r="K55" s="14"/>
      <c r="L55" s="14"/>
      <c r="M55" s="14"/>
      <c r="N55" s="14"/>
      <c r="O55" s="14"/>
      <c r="P55" s="14"/>
      <c r="Q55" s="14"/>
      <c r="R55" s="14"/>
      <c r="S55" s="14"/>
      <c r="T55" s="14"/>
    </row>
    <row r="56" spans="1:20" ht="88.5" customHeight="1">
      <c r="A56" s="22"/>
      <c r="B56" s="5" t="s">
        <v>5</v>
      </c>
      <c r="C56" s="6" t="s">
        <v>73</v>
      </c>
      <c r="D56" s="8">
        <v>95</v>
      </c>
      <c r="E56" s="7">
        <v>12</v>
      </c>
      <c r="F56" s="9">
        <f t="shared" si="3"/>
        <v>1140</v>
      </c>
      <c r="G56" s="14"/>
      <c r="H56" s="14"/>
      <c r="I56" s="14"/>
      <c r="J56" s="14"/>
      <c r="K56" s="14"/>
      <c r="L56" s="14"/>
      <c r="M56" s="14"/>
      <c r="N56" s="14"/>
      <c r="O56" s="14"/>
      <c r="P56" s="14"/>
      <c r="Q56" s="14"/>
      <c r="R56" s="14"/>
      <c r="S56" s="14"/>
      <c r="T56" s="14"/>
    </row>
    <row r="57" spans="1:20" ht="74.25" customHeight="1">
      <c r="A57" s="22"/>
      <c r="B57" s="5" t="s">
        <v>6</v>
      </c>
      <c r="C57" s="6" t="s">
        <v>74</v>
      </c>
      <c r="D57" s="8">
        <v>12</v>
      </c>
      <c r="E57" s="7">
        <v>12.5</v>
      </c>
      <c r="F57" s="9">
        <f t="shared" si="3"/>
        <v>150</v>
      </c>
      <c r="G57" s="14"/>
      <c r="H57" s="14"/>
      <c r="I57" s="14"/>
      <c r="J57" s="14"/>
      <c r="K57" s="14"/>
      <c r="L57" s="14"/>
      <c r="M57" s="14"/>
      <c r="N57" s="14"/>
      <c r="O57" s="14"/>
      <c r="P57" s="14"/>
      <c r="Q57" s="14"/>
      <c r="R57" s="14"/>
      <c r="S57" s="14"/>
      <c r="T57" s="14"/>
    </row>
    <row r="58" spans="1:20" ht="117.75" customHeight="1">
      <c r="A58" s="22"/>
      <c r="B58" s="5" t="s">
        <v>7</v>
      </c>
      <c r="C58" s="6" t="s">
        <v>75</v>
      </c>
      <c r="D58" s="8">
        <v>27</v>
      </c>
      <c r="E58" s="7">
        <v>120</v>
      </c>
      <c r="F58" s="9">
        <f t="shared" si="3"/>
        <v>3240</v>
      </c>
      <c r="G58" s="14"/>
      <c r="H58" s="14"/>
      <c r="I58" s="14"/>
      <c r="J58" s="14"/>
      <c r="K58" s="14"/>
      <c r="L58" s="14"/>
      <c r="M58" s="14"/>
      <c r="N58" s="14"/>
      <c r="O58" s="14"/>
      <c r="P58" s="14"/>
      <c r="Q58" s="14"/>
      <c r="R58" s="14"/>
      <c r="S58" s="14"/>
      <c r="T58" s="14"/>
    </row>
    <row r="59" spans="1:20" ht="107.25" customHeight="1">
      <c r="A59" s="22"/>
      <c r="B59" s="5" t="s">
        <v>8</v>
      </c>
      <c r="C59" s="6" t="s">
        <v>76</v>
      </c>
      <c r="D59" s="8">
        <v>435</v>
      </c>
      <c r="E59" s="7">
        <v>35.119999999999997</v>
      </c>
      <c r="F59" s="9">
        <f t="shared" si="3"/>
        <v>15277.199999999999</v>
      </c>
      <c r="G59" s="14"/>
      <c r="H59" s="14"/>
      <c r="I59" s="14"/>
      <c r="J59" s="14"/>
      <c r="K59" s="14"/>
      <c r="L59" s="14"/>
      <c r="M59" s="14"/>
      <c r="N59" s="14"/>
      <c r="O59" s="14"/>
      <c r="P59" s="14"/>
      <c r="Q59" s="14"/>
      <c r="R59" s="14"/>
      <c r="S59" s="14"/>
      <c r="T59" s="14"/>
    </row>
    <row r="60" spans="1:20" ht="31.5" customHeight="1">
      <c r="A60" s="23"/>
      <c r="B60" s="5"/>
      <c r="C60" s="6"/>
      <c r="D60" s="8"/>
      <c r="E60" s="7"/>
      <c r="F60" s="9">
        <f>SUM(F53:F59)</f>
        <v>60967.199999999997</v>
      </c>
      <c r="G60" s="14"/>
      <c r="H60" s="14"/>
      <c r="I60" s="14"/>
      <c r="J60" s="14"/>
      <c r="K60" s="14"/>
      <c r="L60" s="14"/>
      <c r="M60" s="14"/>
      <c r="N60" s="14"/>
      <c r="O60" s="14"/>
      <c r="P60" s="14"/>
      <c r="Q60" s="14"/>
      <c r="R60" s="14"/>
      <c r="S60" s="14"/>
      <c r="T60" s="14"/>
    </row>
    <row r="61" spans="1:20" ht="206.25" customHeight="1">
      <c r="A61" s="5">
        <v>13</v>
      </c>
      <c r="B61" s="5">
        <v>13</v>
      </c>
      <c r="C61" s="6" t="s">
        <v>77</v>
      </c>
      <c r="D61" s="8">
        <v>855</v>
      </c>
      <c r="E61" s="7">
        <v>30.99</v>
      </c>
      <c r="F61" s="9">
        <f t="shared" ref="F61:F68" si="4">E61*D61</f>
        <v>26496.449999999997</v>
      </c>
      <c r="G61" s="14"/>
      <c r="H61" s="14"/>
      <c r="I61" s="14"/>
      <c r="J61" s="14"/>
      <c r="K61" s="14"/>
      <c r="L61" s="14"/>
      <c r="M61" s="14"/>
      <c r="N61" s="14"/>
      <c r="O61" s="14"/>
      <c r="P61" s="14"/>
      <c r="Q61" s="14"/>
      <c r="R61" s="14"/>
      <c r="S61" s="14"/>
      <c r="T61" s="14"/>
    </row>
    <row r="62" spans="1:20" ht="325.5" customHeight="1">
      <c r="A62" s="21">
        <v>14</v>
      </c>
      <c r="B62" s="5" t="s">
        <v>2</v>
      </c>
      <c r="C62" s="6" t="s">
        <v>78</v>
      </c>
      <c r="D62" s="8">
        <v>91710</v>
      </c>
      <c r="E62" s="7">
        <v>1.9</v>
      </c>
      <c r="F62" s="9">
        <f t="shared" si="4"/>
        <v>174249</v>
      </c>
      <c r="G62" s="14"/>
      <c r="H62" s="14"/>
      <c r="I62" s="14"/>
      <c r="J62" s="14"/>
      <c r="K62" s="14"/>
      <c r="L62" s="14"/>
      <c r="M62" s="14"/>
      <c r="N62" s="14"/>
      <c r="O62" s="14"/>
      <c r="P62" s="14"/>
      <c r="Q62" s="14"/>
      <c r="R62" s="14"/>
      <c r="S62" s="14"/>
      <c r="T62" s="14"/>
    </row>
    <row r="63" spans="1:20" ht="325.5" customHeight="1">
      <c r="A63" s="22"/>
      <c r="B63" s="5" t="s">
        <v>3</v>
      </c>
      <c r="C63" s="6" t="s">
        <v>79</v>
      </c>
      <c r="D63" s="8">
        <v>12430</v>
      </c>
      <c r="E63" s="7">
        <v>1.9</v>
      </c>
      <c r="F63" s="9">
        <f t="shared" si="4"/>
        <v>23617</v>
      </c>
      <c r="G63" s="14"/>
      <c r="H63" s="14"/>
      <c r="I63" s="14"/>
      <c r="J63" s="14"/>
      <c r="K63" s="14"/>
      <c r="L63" s="14"/>
      <c r="M63" s="14"/>
      <c r="N63" s="14"/>
      <c r="O63" s="14"/>
      <c r="P63" s="14"/>
      <c r="Q63" s="14"/>
      <c r="R63" s="14"/>
      <c r="S63" s="14"/>
      <c r="T63" s="14"/>
    </row>
    <row r="64" spans="1:20" ht="317.25" customHeight="1">
      <c r="A64" s="22"/>
      <c r="B64" s="5" t="s">
        <v>4</v>
      </c>
      <c r="C64" s="6" t="s">
        <v>80</v>
      </c>
      <c r="D64" s="8">
        <v>8240</v>
      </c>
      <c r="E64" s="7">
        <v>1.3</v>
      </c>
      <c r="F64" s="9">
        <f t="shared" si="4"/>
        <v>10712</v>
      </c>
      <c r="G64" s="14"/>
      <c r="H64" s="14"/>
      <c r="I64" s="14"/>
      <c r="J64" s="14"/>
      <c r="K64" s="14"/>
      <c r="L64" s="14"/>
      <c r="M64" s="14"/>
      <c r="N64" s="14"/>
      <c r="O64" s="14"/>
      <c r="P64" s="14"/>
      <c r="Q64" s="14"/>
      <c r="R64" s="14"/>
      <c r="S64" s="14"/>
      <c r="T64" s="14"/>
    </row>
    <row r="65" spans="1:20" ht="306.75" customHeight="1">
      <c r="A65" s="22"/>
      <c r="B65" s="5" t="s">
        <v>5</v>
      </c>
      <c r="C65" s="6" t="s">
        <v>81</v>
      </c>
      <c r="D65" s="8">
        <v>3510</v>
      </c>
      <c r="E65" s="7">
        <v>1.9</v>
      </c>
      <c r="F65" s="9">
        <f t="shared" si="4"/>
        <v>6669</v>
      </c>
      <c r="G65" s="14"/>
      <c r="H65" s="14"/>
      <c r="I65" s="14"/>
      <c r="J65" s="14"/>
      <c r="K65" s="14"/>
      <c r="L65" s="14"/>
      <c r="M65" s="14"/>
      <c r="N65" s="14"/>
      <c r="O65" s="14"/>
      <c r="P65" s="14"/>
      <c r="Q65" s="14"/>
      <c r="R65" s="14"/>
      <c r="S65" s="14"/>
      <c r="T65" s="14"/>
    </row>
    <row r="66" spans="1:20" ht="249.75" customHeight="1">
      <c r="A66" s="22"/>
      <c r="B66" s="5" t="s">
        <v>6</v>
      </c>
      <c r="C66" s="6" t="s">
        <v>82</v>
      </c>
      <c r="D66" s="8">
        <v>400</v>
      </c>
      <c r="E66" s="7">
        <v>1.3</v>
      </c>
      <c r="F66" s="9">
        <f t="shared" si="4"/>
        <v>520</v>
      </c>
      <c r="G66" s="14"/>
      <c r="H66" s="14"/>
      <c r="I66" s="14"/>
      <c r="J66" s="14"/>
      <c r="K66" s="14"/>
      <c r="L66" s="14"/>
      <c r="M66" s="14"/>
      <c r="N66" s="14"/>
      <c r="O66" s="14"/>
      <c r="P66" s="14"/>
      <c r="Q66" s="14"/>
      <c r="R66" s="14"/>
      <c r="S66" s="14"/>
      <c r="T66" s="14"/>
    </row>
    <row r="67" spans="1:20" ht="214.5" customHeight="1">
      <c r="A67" s="22"/>
      <c r="B67" s="5" t="s">
        <v>7</v>
      </c>
      <c r="C67" s="6" t="s">
        <v>83</v>
      </c>
      <c r="D67" s="8">
        <v>26870</v>
      </c>
      <c r="E67" s="7">
        <v>1.7</v>
      </c>
      <c r="F67" s="9">
        <f t="shared" si="4"/>
        <v>45679</v>
      </c>
      <c r="G67" s="14"/>
      <c r="H67" s="14"/>
      <c r="I67" s="14"/>
      <c r="J67" s="14"/>
      <c r="K67" s="14"/>
      <c r="L67" s="14"/>
      <c r="M67" s="14"/>
      <c r="N67" s="14"/>
      <c r="O67" s="14"/>
      <c r="P67" s="14"/>
      <c r="Q67" s="14"/>
      <c r="R67" s="14"/>
      <c r="S67" s="14"/>
      <c r="T67" s="14"/>
    </row>
    <row r="68" spans="1:20" ht="324" customHeight="1">
      <c r="A68" s="22"/>
      <c r="B68" s="5" t="s">
        <v>8</v>
      </c>
      <c r="C68" s="6" t="s">
        <v>84</v>
      </c>
      <c r="D68" s="8">
        <v>18870</v>
      </c>
      <c r="E68" s="7">
        <v>3.9</v>
      </c>
      <c r="F68" s="9">
        <f t="shared" si="4"/>
        <v>73593</v>
      </c>
      <c r="G68" s="14"/>
      <c r="H68" s="14"/>
      <c r="I68" s="14"/>
      <c r="J68" s="14"/>
      <c r="K68" s="14"/>
      <c r="L68" s="14"/>
      <c r="M68" s="14"/>
      <c r="N68" s="14"/>
      <c r="O68" s="14"/>
      <c r="P68" s="14"/>
      <c r="Q68" s="14"/>
      <c r="R68" s="14"/>
      <c r="S68" s="14"/>
      <c r="T68" s="14"/>
    </row>
    <row r="69" spans="1:20" ht="37.5" customHeight="1">
      <c r="A69" s="23"/>
      <c r="B69" s="5"/>
      <c r="C69" s="6"/>
      <c r="D69" s="8"/>
      <c r="E69" s="7"/>
      <c r="F69" s="9">
        <f>SUM(F62:F68)</f>
        <v>335039</v>
      </c>
      <c r="G69" s="14"/>
      <c r="H69" s="14"/>
      <c r="I69" s="14"/>
      <c r="J69" s="14"/>
      <c r="K69" s="14"/>
      <c r="L69" s="14"/>
      <c r="M69" s="14"/>
      <c r="N69" s="14"/>
      <c r="O69" s="14"/>
      <c r="P69" s="14"/>
      <c r="Q69" s="14"/>
      <c r="R69" s="14"/>
      <c r="S69" s="14"/>
      <c r="T69" s="14"/>
    </row>
    <row r="70" spans="1:20" ht="214.5" customHeight="1">
      <c r="A70" s="5">
        <v>15</v>
      </c>
      <c r="B70" s="5"/>
      <c r="C70" s="6" t="s">
        <v>85</v>
      </c>
      <c r="D70" s="8">
        <v>27900</v>
      </c>
      <c r="E70" s="7">
        <v>1.39</v>
      </c>
      <c r="F70" s="9">
        <f>E70*D70</f>
        <v>38781</v>
      </c>
      <c r="G70" s="14"/>
      <c r="H70" s="14"/>
      <c r="I70" s="14"/>
      <c r="J70" s="14"/>
      <c r="K70" s="14"/>
      <c r="L70" s="14"/>
      <c r="M70" s="14"/>
      <c r="N70" s="14"/>
      <c r="O70" s="14"/>
      <c r="P70" s="14"/>
      <c r="Q70" s="14"/>
      <c r="R70" s="14"/>
      <c r="S70" s="14"/>
      <c r="T70" s="14"/>
    </row>
    <row r="71" spans="1:20" ht="180.75" customHeight="1">
      <c r="A71" s="5">
        <v>16</v>
      </c>
      <c r="B71" s="5"/>
      <c r="C71" s="6" t="s">
        <v>86</v>
      </c>
      <c r="D71" s="8">
        <v>37900</v>
      </c>
      <c r="E71" s="7">
        <v>2.1070000000000002</v>
      </c>
      <c r="F71" s="9">
        <f>E71*D71</f>
        <v>79855.3</v>
      </c>
      <c r="G71" s="14"/>
      <c r="H71" s="14"/>
      <c r="I71" s="14"/>
      <c r="J71" s="14"/>
      <c r="K71" s="14"/>
      <c r="L71" s="14"/>
      <c r="M71" s="14"/>
      <c r="N71" s="14"/>
      <c r="O71" s="14"/>
      <c r="P71" s="14"/>
      <c r="Q71" s="14"/>
      <c r="R71" s="14"/>
      <c r="S71" s="14"/>
      <c r="T71" s="14"/>
    </row>
    <row r="72" spans="1:20" ht="214.5" customHeight="1">
      <c r="A72" s="21">
        <v>17</v>
      </c>
      <c r="B72" s="5" t="s">
        <v>2</v>
      </c>
      <c r="C72" s="6" t="s">
        <v>87</v>
      </c>
      <c r="D72" s="8">
        <v>18400</v>
      </c>
      <c r="E72" s="7">
        <v>2.29</v>
      </c>
      <c r="F72" s="9">
        <f>E72*D72</f>
        <v>42136</v>
      </c>
      <c r="G72" s="14"/>
      <c r="H72" s="14"/>
      <c r="I72" s="14"/>
      <c r="J72" s="14"/>
      <c r="K72" s="14"/>
      <c r="L72" s="14"/>
      <c r="M72" s="14"/>
      <c r="N72" s="14"/>
      <c r="O72" s="14"/>
      <c r="P72" s="14"/>
      <c r="Q72" s="14"/>
      <c r="R72" s="14"/>
      <c r="S72" s="14"/>
      <c r="T72" s="14"/>
    </row>
    <row r="73" spans="1:20" ht="214.5" customHeight="1">
      <c r="A73" s="22"/>
      <c r="B73" s="5" t="s">
        <v>3</v>
      </c>
      <c r="C73" s="6" t="s">
        <v>88</v>
      </c>
      <c r="D73" s="8">
        <v>1360</v>
      </c>
      <c r="E73" s="7">
        <v>2.29</v>
      </c>
      <c r="F73" s="9">
        <f>E73*D73</f>
        <v>3114.4</v>
      </c>
      <c r="G73" s="14"/>
      <c r="H73" s="14"/>
      <c r="I73" s="14"/>
      <c r="J73" s="14"/>
      <c r="K73" s="14"/>
      <c r="L73" s="14"/>
      <c r="M73" s="14"/>
      <c r="N73" s="14"/>
      <c r="O73" s="14"/>
      <c r="P73" s="14"/>
      <c r="Q73" s="14"/>
      <c r="R73" s="14"/>
      <c r="S73" s="14"/>
      <c r="T73" s="14"/>
    </row>
    <row r="74" spans="1:20" ht="36.75" customHeight="1">
      <c r="A74" s="23"/>
      <c r="B74" s="5"/>
      <c r="C74" s="6"/>
      <c r="D74" s="8"/>
      <c r="E74" s="7"/>
      <c r="F74" s="9">
        <f>SUM(F72:F73)</f>
        <v>45250.400000000001</v>
      </c>
      <c r="G74" s="14"/>
      <c r="H74" s="14"/>
      <c r="I74" s="14"/>
      <c r="J74" s="14"/>
      <c r="K74" s="14"/>
      <c r="L74" s="14"/>
      <c r="M74" s="14"/>
      <c r="N74" s="14"/>
      <c r="O74" s="14"/>
      <c r="P74" s="14"/>
      <c r="Q74" s="14"/>
      <c r="R74" s="14"/>
      <c r="S74" s="14"/>
      <c r="T74" s="14"/>
    </row>
    <row r="75" spans="1:20" ht="122.25" customHeight="1">
      <c r="A75" s="21">
        <v>18</v>
      </c>
      <c r="B75" s="5" t="s">
        <v>2</v>
      </c>
      <c r="C75" s="6" t="s">
        <v>89</v>
      </c>
      <c r="D75" s="8">
        <v>7250</v>
      </c>
      <c r="E75" s="7">
        <v>0.3881</v>
      </c>
      <c r="F75" s="9">
        <f>E75*D75</f>
        <v>2813.7249999999999</v>
      </c>
      <c r="G75" s="14"/>
      <c r="H75" s="14"/>
      <c r="I75" s="14"/>
      <c r="J75" s="14"/>
      <c r="K75" s="14"/>
      <c r="L75" s="14"/>
      <c r="M75" s="14"/>
      <c r="N75" s="14"/>
      <c r="O75" s="14"/>
      <c r="P75" s="14"/>
      <c r="Q75" s="14"/>
      <c r="R75" s="14"/>
      <c r="S75" s="14"/>
      <c r="T75" s="14"/>
    </row>
    <row r="76" spans="1:20" ht="82.5" customHeight="1">
      <c r="A76" s="22"/>
      <c r="B76" s="5" t="s">
        <v>3</v>
      </c>
      <c r="C76" s="6" t="s">
        <v>90</v>
      </c>
      <c r="D76" s="8">
        <v>2210</v>
      </c>
      <c r="E76" s="7">
        <v>1.45</v>
      </c>
      <c r="F76" s="9">
        <f>E76*D76</f>
        <v>3204.5</v>
      </c>
      <c r="G76" s="14"/>
      <c r="H76" s="14"/>
      <c r="I76" s="14"/>
      <c r="J76" s="14"/>
      <c r="K76" s="14"/>
      <c r="L76" s="14"/>
      <c r="M76" s="14"/>
      <c r="N76" s="14"/>
      <c r="O76" s="14"/>
      <c r="P76" s="14"/>
      <c r="Q76" s="14"/>
      <c r="R76" s="14"/>
      <c r="S76" s="14"/>
      <c r="T76" s="14"/>
    </row>
    <row r="77" spans="1:20" ht="71.25" customHeight="1">
      <c r="A77" s="22"/>
      <c r="B77" s="5" t="s">
        <v>4</v>
      </c>
      <c r="C77" s="6" t="s">
        <v>91</v>
      </c>
      <c r="D77" s="8">
        <v>300</v>
      </c>
      <c r="E77" s="7">
        <v>4.5</v>
      </c>
      <c r="F77" s="9">
        <f>E77*D77</f>
        <v>1350</v>
      </c>
      <c r="G77" s="14"/>
      <c r="H77" s="14"/>
      <c r="I77" s="14"/>
      <c r="J77" s="14"/>
      <c r="K77" s="14"/>
      <c r="L77" s="14"/>
      <c r="M77" s="14"/>
      <c r="N77" s="14"/>
      <c r="O77" s="14"/>
      <c r="P77" s="14"/>
      <c r="Q77" s="14"/>
      <c r="R77" s="14"/>
      <c r="S77" s="14"/>
      <c r="T77" s="14"/>
    </row>
    <row r="78" spans="1:20" ht="34.5" customHeight="1">
      <c r="A78" s="23"/>
      <c r="B78" s="5"/>
      <c r="C78" s="6"/>
      <c r="D78" s="8"/>
      <c r="E78" s="7"/>
      <c r="F78" s="9">
        <f>SUM(F75:F77)</f>
        <v>7368.2250000000004</v>
      </c>
      <c r="G78" s="14"/>
      <c r="H78" s="14"/>
      <c r="I78" s="14"/>
      <c r="J78" s="14"/>
      <c r="K78" s="14"/>
      <c r="L78" s="14"/>
      <c r="M78" s="14"/>
      <c r="N78" s="14"/>
      <c r="O78" s="14"/>
      <c r="P78" s="14"/>
      <c r="Q78" s="14"/>
      <c r="R78" s="14"/>
      <c r="S78" s="14"/>
      <c r="T78" s="14"/>
    </row>
    <row r="79" spans="1:20" ht="69.75" customHeight="1">
      <c r="A79" s="21">
        <v>19</v>
      </c>
      <c r="B79" s="5" t="s">
        <v>2</v>
      </c>
      <c r="C79" s="6" t="s">
        <v>92</v>
      </c>
      <c r="D79" s="8">
        <v>2000</v>
      </c>
      <c r="E79" s="7">
        <v>0.75</v>
      </c>
      <c r="F79" s="9">
        <f>E79*D79</f>
        <v>1500</v>
      </c>
      <c r="G79" s="14"/>
      <c r="H79" s="14"/>
      <c r="I79" s="14"/>
      <c r="J79" s="14"/>
      <c r="K79" s="14"/>
      <c r="L79" s="14"/>
      <c r="M79" s="14"/>
      <c r="N79" s="14"/>
      <c r="O79" s="14"/>
      <c r="P79" s="14"/>
      <c r="Q79" s="14"/>
      <c r="R79" s="14"/>
      <c r="S79" s="14"/>
      <c r="T79" s="14"/>
    </row>
    <row r="80" spans="1:20" ht="131.25" customHeight="1">
      <c r="A80" s="22"/>
      <c r="B80" s="5" t="s">
        <v>3</v>
      </c>
      <c r="C80" s="6" t="s">
        <v>93</v>
      </c>
      <c r="D80" s="8">
        <v>12250</v>
      </c>
      <c r="E80" s="7">
        <v>1.83</v>
      </c>
      <c r="F80" s="9">
        <f>E80*D80</f>
        <v>22417.5</v>
      </c>
      <c r="G80" s="14"/>
      <c r="H80" s="14"/>
      <c r="I80" s="14"/>
      <c r="J80" s="14"/>
      <c r="K80" s="14"/>
      <c r="L80" s="14"/>
      <c r="M80" s="14"/>
      <c r="N80" s="14"/>
      <c r="O80" s="14"/>
      <c r="P80" s="14"/>
      <c r="Q80" s="14"/>
      <c r="R80" s="14"/>
      <c r="S80" s="14"/>
      <c r="T80" s="14"/>
    </row>
    <row r="81" spans="1:20" ht="112.5" customHeight="1">
      <c r="A81" s="22"/>
      <c r="B81" s="5" t="s">
        <v>4</v>
      </c>
      <c r="C81" s="6" t="s">
        <v>94</v>
      </c>
      <c r="D81" s="8">
        <v>22950</v>
      </c>
      <c r="E81" s="7">
        <v>1.54</v>
      </c>
      <c r="F81" s="9">
        <f>E81*D81</f>
        <v>35343</v>
      </c>
      <c r="G81" s="14"/>
      <c r="H81" s="14"/>
      <c r="I81" s="14"/>
      <c r="J81" s="14"/>
      <c r="K81" s="14"/>
      <c r="L81" s="14"/>
      <c r="M81" s="14"/>
      <c r="N81" s="14"/>
      <c r="O81" s="14"/>
      <c r="P81" s="14"/>
      <c r="Q81" s="14"/>
      <c r="R81" s="14"/>
      <c r="S81" s="14"/>
      <c r="T81" s="14"/>
    </row>
    <row r="82" spans="1:20" ht="34.5" customHeight="1">
      <c r="A82" s="23"/>
      <c r="B82" s="5"/>
      <c r="C82" s="6"/>
      <c r="D82" s="8"/>
      <c r="E82" s="7"/>
      <c r="F82" s="9">
        <f>SUM(F79:F81)</f>
        <v>59260.5</v>
      </c>
      <c r="G82" s="14"/>
      <c r="H82" s="14"/>
      <c r="I82" s="14"/>
      <c r="J82" s="14"/>
      <c r="K82" s="14"/>
      <c r="L82" s="14"/>
      <c r="M82" s="14"/>
      <c r="N82" s="14"/>
      <c r="O82" s="14"/>
      <c r="P82" s="14"/>
      <c r="Q82" s="14"/>
      <c r="R82" s="14"/>
      <c r="S82" s="14"/>
      <c r="T82" s="14"/>
    </row>
    <row r="83" spans="1:20" ht="179.25" customHeight="1">
      <c r="A83" s="21">
        <v>20</v>
      </c>
      <c r="B83" s="5" t="s">
        <v>2</v>
      </c>
      <c r="C83" s="6" t="s">
        <v>95</v>
      </c>
      <c r="D83" s="8">
        <v>33550</v>
      </c>
      <c r="E83" s="7">
        <v>1.7810999999999999</v>
      </c>
      <c r="F83" s="9">
        <f>E83*D83</f>
        <v>59755.904999999999</v>
      </c>
      <c r="G83" s="14"/>
      <c r="H83" s="14"/>
      <c r="I83" s="14"/>
      <c r="J83" s="14"/>
      <c r="K83" s="14"/>
      <c r="L83" s="14"/>
      <c r="M83" s="14"/>
      <c r="N83" s="14"/>
      <c r="O83" s="14"/>
      <c r="P83" s="14"/>
      <c r="Q83" s="14"/>
      <c r="R83" s="14"/>
      <c r="S83" s="14"/>
      <c r="T83" s="14"/>
    </row>
    <row r="84" spans="1:20" ht="169.5" customHeight="1">
      <c r="A84" s="22"/>
      <c r="B84" s="5" t="s">
        <v>3</v>
      </c>
      <c r="C84" s="6" t="s">
        <v>96</v>
      </c>
      <c r="D84" s="8">
        <v>1980</v>
      </c>
      <c r="E84" s="7">
        <v>1.7810999999999999</v>
      </c>
      <c r="F84" s="9">
        <f>E84*D84</f>
        <v>3526.578</v>
      </c>
      <c r="G84" s="14"/>
      <c r="H84" s="14"/>
      <c r="I84" s="14"/>
      <c r="J84" s="14"/>
      <c r="K84" s="14"/>
      <c r="L84" s="14"/>
      <c r="M84" s="14"/>
      <c r="N84" s="14"/>
      <c r="O84" s="14"/>
      <c r="P84" s="14"/>
      <c r="Q84" s="14"/>
      <c r="R84" s="14"/>
      <c r="S84" s="14"/>
      <c r="T84" s="14"/>
    </row>
    <row r="85" spans="1:20" ht="214.5" customHeight="1">
      <c r="A85" s="22"/>
      <c r="B85" s="5" t="s">
        <v>4</v>
      </c>
      <c r="C85" s="6" t="s">
        <v>97</v>
      </c>
      <c r="D85" s="8">
        <v>1360</v>
      </c>
      <c r="E85" s="7">
        <v>1.2736000000000001</v>
      </c>
      <c r="F85" s="9">
        <f>E85*D85</f>
        <v>1732.096</v>
      </c>
      <c r="G85" s="14"/>
      <c r="H85" s="14"/>
      <c r="I85" s="14"/>
      <c r="J85" s="14"/>
      <c r="K85" s="14"/>
      <c r="L85" s="14"/>
      <c r="M85" s="14"/>
      <c r="N85" s="14"/>
      <c r="O85" s="14"/>
      <c r="P85" s="14"/>
      <c r="Q85" s="14"/>
      <c r="R85" s="14"/>
      <c r="S85" s="14"/>
      <c r="T85" s="14"/>
    </row>
    <row r="86" spans="1:20" ht="214.5" customHeight="1">
      <c r="A86" s="22"/>
      <c r="B86" s="5" t="s">
        <v>5</v>
      </c>
      <c r="C86" s="6" t="s">
        <v>98</v>
      </c>
      <c r="D86" s="8">
        <v>100</v>
      </c>
      <c r="E86" s="7">
        <v>1.2736000000000001</v>
      </c>
      <c r="F86" s="9">
        <f>E86*D86</f>
        <v>127.36000000000001</v>
      </c>
      <c r="G86" s="14"/>
      <c r="H86" s="14"/>
      <c r="I86" s="14"/>
      <c r="J86" s="14"/>
      <c r="K86" s="14"/>
      <c r="L86" s="14"/>
      <c r="M86" s="14"/>
      <c r="N86" s="14"/>
      <c r="O86" s="14"/>
      <c r="P86" s="14"/>
      <c r="Q86" s="14"/>
      <c r="R86" s="14"/>
      <c r="S86" s="14"/>
      <c r="T86" s="14"/>
    </row>
    <row r="87" spans="1:20" ht="34.5" customHeight="1">
      <c r="A87" s="23"/>
      <c r="B87" s="5"/>
      <c r="C87" s="6"/>
      <c r="D87" s="8"/>
      <c r="E87" s="7"/>
      <c r="F87" s="9">
        <f>SUM(F83:F86)</f>
        <v>65141.938999999998</v>
      </c>
      <c r="G87" s="14"/>
      <c r="H87" s="14"/>
      <c r="I87" s="14"/>
      <c r="J87" s="14"/>
      <c r="K87" s="14"/>
      <c r="L87" s="14"/>
      <c r="M87" s="14"/>
      <c r="N87" s="14"/>
      <c r="O87" s="14"/>
      <c r="P87" s="14"/>
      <c r="Q87" s="14"/>
      <c r="R87" s="14"/>
      <c r="S87" s="14"/>
      <c r="T87" s="14"/>
    </row>
    <row r="88" spans="1:20" ht="130.5" customHeight="1">
      <c r="A88" s="5">
        <v>21</v>
      </c>
      <c r="B88" s="5"/>
      <c r="C88" s="6" t="s">
        <v>99</v>
      </c>
      <c r="D88" s="8">
        <v>60</v>
      </c>
      <c r="E88" s="7">
        <v>23.46</v>
      </c>
      <c r="F88" s="9">
        <f>E88*D88</f>
        <v>1407.6000000000001</v>
      </c>
      <c r="G88" s="14"/>
      <c r="H88" s="14"/>
      <c r="I88" s="14"/>
      <c r="J88" s="14"/>
      <c r="K88" s="14"/>
      <c r="L88" s="14"/>
      <c r="M88" s="14"/>
      <c r="N88" s="14"/>
      <c r="O88" s="14"/>
      <c r="P88" s="14"/>
      <c r="Q88" s="14"/>
      <c r="R88" s="14"/>
      <c r="S88" s="14"/>
      <c r="T88" s="14"/>
    </row>
    <row r="89" spans="1:20" ht="157.5" customHeight="1">
      <c r="A89" s="21">
        <v>22</v>
      </c>
      <c r="B89" s="5" t="s">
        <v>2</v>
      </c>
      <c r="C89" s="6" t="s">
        <v>100</v>
      </c>
      <c r="D89" s="8">
        <v>750</v>
      </c>
      <c r="E89" s="7">
        <v>9</v>
      </c>
      <c r="F89" s="9">
        <f>E89*D89</f>
        <v>6750</v>
      </c>
      <c r="G89" s="14"/>
      <c r="H89" s="14"/>
      <c r="I89" s="14"/>
      <c r="J89" s="14"/>
      <c r="K89" s="14"/>
      <c r="L89" s="14"/>
      <c r="M89" s="14"/>
      <c r="N89" s="14"/>
      <c r="O89" s="14"/>
      <c r="P89" s="14"/>
      <c r="Q89" s="14"/>
      <c r="R89" s="14"/>
      <c r="S89" s="14"/>
      <c r="T89" s="14"/>
    </row>
    <row r="90" spans="1:20" ht="214.5" customHeight="1">
      <c r="A90" s="22"/>
      <c r="B90" s="5" t="s">
        <v>3</v>
      </c>
      <c r="C90" s="6" t="s">
        <v>101</v>
      </c>
      <c r="D90" s="8">
        <v>1230</v>
      </c>
      <c r="E90" s="7">
        <v>5</v>
      </c>
      <c r="F90" s="9">
        <f>E90*D90</f>
        <v>6150</v>
      </c>
      <c r="G90" s="14"/>
      <c r="H90" s="14"/>
      <c r="I90" s="14"/>
      <c r="J90" s="14"/>
      <c r="K90" s="14"/>
      <c r="L90" s="14"/>
      <c r="M90" s="14"/>
      <c r="N90" s="14"/>
      <c r="O90" s="14"/>
      <c r="P90" s="14"/>
      <c r="Q90" s="14"/>
      <c r="R90" s="14"/>
      <c r="S90" s="14"/>
      <c r="T90" s="14"/>
    </row>
    <row r="91" spans="1:20" ht="31.5" customHeight="1">
      <c r="A91" s="23"/>
      <c r="B91" s="5"/>
      <c r="C91" s="6"/>
      <c r="D91" s="8"/>
      <c r="E91" s="7"/>
      <c r="F91" s="9">
        <f>SUM(F89:F90)</f>
        <v>12900</v>
      </c>
      <c r="G91" s="14"/>
      <c r="H91" s="14"/>
      <c r="I91" s="14"/>
      <c r="J91" s="14"/>
      <c r="K91" s="14"/>
      <c r="L91" s="14"/>
      <c r="M91" s="14"/>
      <c r="N91" s="14"/>
      <c r="O91" s="14"/>
      <c r="P91" s="14"/>
      <c r="Q91" s="14"/>
      <c r="R91" s="14"/>
      <c r="S91" s="14"/>
      <c r="T91" s="14"/>
    </row>
    <row r="92" spans="1:20" ht="113.25" customHeight="1">
      <c r="A92" s="5">
        <v>23</v>
      </c>
      <c r="B92" s="5"/>
      <c r="C92" s="6" t="s">
        <v>102</v>
      </c>
      <c r="D92" s="8">
        <v>590</v>
      </c>
      <c r="E92" s="7">
        <v>4.1790000000000003</v>
      </c>
      <c r="F92" s="9">
        <f t="shared" ref="F92:F99" si="5">E92*D92</f>
        <v>2465.61</v>
      </c>
      <c r="G92" s="14"/>
      <c r="H92" s="14"/>
      <c r="I92" s="14"/>
      <c r="J92" s="14"/>
      <c r="K92" s="14"/>
      <c r="L92" s="14"/>
      <c r="M92" s="14"/>
      <c r="N92" s="14"/>
      <c r="O92" s="14"/>
      <c r="P92" s="14"/>
      <c r="Q92" s="14"/>
      <c r="R92" s="14"/>
      <c r="S92" s="14"/>
      <c r="T92" s="14"/>
    </row>
    <row r="93" spans="1:20" ht="157.5" customHeight="1">
      <c r="A93" s="21">
        <v>24</v>
      </c>
      <c r="B93" s="5" t="s">
        <v>2</v>
      </c>
      <c r="C93" s="6" t="s">
        <v>103</v>
      </c>
      <c r="D93" s="8">
        <v>4940</v>
      </c>
      <c r="E93" s="7">
        <v>0.63</v>
      </c>
      <c r="F93" s="9">
        <f t="shared" si="5"/>
        <v>3112.2</v>
      </c>
      <c r="G93" s="14"/>
      <c r="H93" s="14"/>
      <c r="I93" s="14"/>
      <c r="J93" s="14"/>
      <c r="K93" s="14"/>
      <c r="L93" s="14"/>
      <c r="M93" s="14"/>
      <c r="N93" s="14"/>
      <c r="O93" s="14"/>
      <c r="P93" s="14"/>
      <c r="Q93" s="14"/>
      <c r="R93" s="14"/>
      <c r="S93" s="14"/>
      <c r="T93" s="14"/>
    </row>
    <row r="94" spans="1:20" ht="153.75" customHeight="1">
      <c r="A94" s="22"/>
      <c r="B94" s="5" t="s">
        <v>3</v>
      </c>
      <c r="C94" s="6" t="s">
        <v>104</v>
      </c>
      <c r="D94" s="8">
        <v>31550</v>
      </c>
      <c r="E94" s="7">
        <v>0.63</v>
      </c>
      <c r="F94" s="9">
        <f t="shared" si="5"/>
        <v>19876.5</v>
      </c>
      <c r="G94" s="14"/>
      <c r="H94" s="14"/>
      <c r="I94" s="14"/>
      <c r="J94" s="14"/>
      <c r="K94" s="14"/>
      <c r="L94" s="14"/>
      <c r="M94" s="14"/>
      <c r="N94" s="14"/>
      <c r="O94" s="14"/>
      <c r="P94" s="14"/>
      <c r="Q94" s="14"/>
      <c r="R94" s="14"/>
      <c r="S94" s="14"/>
      <c r="T94" s="14"/>
    </row>
    <row r="95" spans="1:20" ht="102.75" customHeight="1">
      <c r="A95" s="22"/>
      <c r="B95" s="5" t="s">
        <v>4</v>
      </c>
      <c r="C95" s="6" t="s">
        <v>105</v>
      </c>
      <c r="D95" s="8">
        <v>15850</v>
      </c>
      <c r="E95" s="7">
        <v>0.69650000000000001</v>
      </c>
      <c r="F95" s="9">
        <f t="shared" si="5"/>
        <v>11039.525</v>
      </c>
      <c r="G95" s="14"/>
      <c r="H95" s="14"/>
      <c r="I95" s="14"/>
      <c r="J95" s="14"/>
      <c r="K95" s="14"/>
      <c r="L95" s="14"/>
      <c r="M95" s="14"/>
      <c r="N95" s="14"/>
      <c r="O95" s="14"/>
      <c r="P95" s="14"/>
      <c r="Q95" s="14"/>
      <c r="R95" s="14"/>
      <c r="S95" s="14"/>
      <c r="T95" s="14"/>
    </row>
    <row r="96" spans="1:20" ht="92.25" customHeight="1">
      <c r="A96" s="22"/>
      <c r="B96" s="5" t="s">
        <v>5</v>
      </c>
      <c r="C96" s="6" t="s">
        <v>106</v>
      </c>
      <c r="D96" s="8">
        <v>3500</v>
      </c>
      <c r="E96" s="7">
        <v>0.79</v>
      </c>
      <c r="F96" s="9">
        <f t="shared" si="5"/>
        <v>2765</v>
      </c>
      <c r="G96" s="14"/>
      <c r="H96" s="14"/>
      <c r="I96" s="14"/>
      <c r="J96" s="14"/>
      <c r="K96" s="14"/>
      <c r="L96" s="14"/>
      <c r="M96" s="14"/>
      <c r="N96" s="14"/>
      <c r="O96" s="14"/>
      <c r="P96" s="14"/>
      <c r="Q96" s="14"/>
      <c r="R96" s="14"/>
      <c r="S96" s="14"/>
      <c r="T96" s="14"/>
    </row>
    <row r="97" spans="1:20" ht="84.75" customHeight="1">
      <c r="A97" s="22"/>
      <c r="B97" s="5" t="s">
        <v>6</v>
      </c>
      <c r="C97" s="6" t="s">
        <v>107</v>
      </c>
      <c r="D97" s="8">
        <v>1500</v>
      </c>
      <c r="E97" s="7">
        <v>0.65</v>
      </c>
      <c r="F97" s="9">
        <f t="shared" si="5"/>
        <v>975</v>
      </c>
      <c r="G97" s="14"/>
      <c r="H97" s="14"/>
      <c r="I97" s="14"/>
      <c r="J97" s="14"/>
      <c r="K97" s="14"/>
      <c r="L97" s="14"/>
      <c r="M97" s="14"/>
      <c r="N97" s="14"/>
      <c r="O97" s="14"/>
      <c r="P97" s="14"/>
      <c r="Q97" s="14"/>
      <c r="R97" s="14"/>
      <c r="S97" s="14"/>
      <c r="T97" s="14"/>
    </row>
    <row r="98" spans="1:20" ht="97.5" customHeight="1">
      <c r="A98" s="22"/>
      <c r="B98" s="5" t="s">
        <v>7</v>
      </c>
      <c r="C98" s="6" t="s">
        <v>108</v>
      </c>
      <c r="D98" s="8">
        <v>31640</v>
      </c>
      <c r="E98" s="7">
        <v>0.81589999999999996</v>
      </c>
      <c r="F98" s="9">
        <f t="shared" si="5"/>
        <v>25815.075999999997</v>
      </c>
      <c r="G98" s="14"/>
      <c r="H98" s="14"/>
      <c r="I98" s="14"/>
      <c r="J98" s="14"/>
      <c r="K98" s="14"/>
      <c r="L98" s="14"/>
      <c r="M98" s="14"/>
      <c r="N98" s="14"/>
      <c r="O98" s="14"/>
      <c r="P98" s="14"/>
      <c r="Q98" s="14"/>
      <c r="R98" s="14"/>
      <c r="S98" s="14"/>
      <c r="T98" s="14"/>
    </row>
    <row r="99" spans="1:20" ht="167.25" customHeight="1">
      <c r="A99" s="22"/>
      <c r="B99" s="5" t="s">
        <v>8</v>
      </c>
      <c r="C99" s="6" t="s">
        <v>109</v>
      </c>
      <c r="D99" s="8">
        <v>33</v>
      </c>
      <c r="E99" s="7">
        <v>4.8</v>
      </c>
      <c r="F99" s="9">
        <f t="shared" si="5"/>
        <v>158.4</v>
      </c>
      <c r="G99" s="14"/>
      <c r="H99" s="14"/>
      <c r="I99" s="14"/>
      <c r="J99" s="14"/>
      <c r="K99" s="14"/>
      <c r="L99" s="14"/>
      <c r="M99" s="14"/>
      <c r="N99" s="14"/>
      <c r="O99" s="14"/>
      <c r="P99" s="14"/>
      <c r="Q99" s="14"/>
      <c r="R99" s="14"/>
      <c r="S99" s="14"/>
      <c r="T99" s="14"/>
    </row>
    <row r="100" spans="1:20" ht="37.5" customHeight="1">
      <c r="A100" s="23"/>
      <c r="B100" s="5"/>
      <c r="C100" s="6"/>
      <c r="D100" s="8"/>
      <c r="E100" s="7"/>
      <c r="F100" s="9">
        <f>SUM(F93:F99)</f>
        <v>63741.700999999994</v>
      </c>
      <c r="G100" s="14"/>
      <c r="H100" s="14"/>
      <c r="I100" s="14"/>
      <c r="J100" s="14"/>
      <c r="K100" s="14"/>
      <c r="L100" s="14"/>
      <c r="M100" s="14"/>
      <c r="N100" s="14"/>
      <c r="O100" s="14"/>
      <c r="P100" s="14"/>
      <c r="Q100" s="14"/>
      <c r="R100" s="14"/>
      <c r="S100" s="14"/>
      <c r="T100" s="14"/>
    </row>
    <row r="101" spans="1:20" ht="187.5" customHeight="1">
      <c r="A101" s="5">
        <v>25</v>
      </c>
      <c r="B101" s="5"/>
      <c r="C101" s="6" t="s">
        <v>110</v>
      </c>
      <c r="D101" s="8">
        <v>2359</v>
      </c>
      <c r="E101" s="7">
        <v>4</v>
      </c>
      <c r="F101" s="9">
        <f t="shared" ref="F101:F106" si="6">E101*D101</f>
        <v>9436</v>
      </c>
      <c r="G101" s="14"/>
      <c r="H101" s="14"/>
      <c r="I101" s="14"/>
      <c r="J101" s="14"/>
      <c r="K101" s="14"/>
      <c r="L101" s="14"/>
      <c r="M101" s="14"/>
      <c r="N101" s="14"/>
      <c r="O101" s="14"/>
      <c r="P101" s="14"/>
      <c r="Q101" s="14"/>
      <c r="R101" s="14"/>
      <c r="S101" s="14"/>
      <c r="T101" s="14"/>
    </row>
    <row r="102" spans="1:20" ht="140.25" customHeight="1">
      <c r="A102" s="5">
        <v>26</v>
      </c>
      <c r="B102" s="5"/>
      <c r="C102" s="6" t="s">
        <v>111</v>
      </c>
      <c r="D102" s="8">
        <v>737</v>
      </c>
      <c r="E102" s="7">
        <v>7.3</v>
      </c>
      <c r="F102" s="9">
        <f t="shared" si="6"/>
        <v>5380.0999999999995</v>
      </c>
      <c r="G102" s="14"/>
      <c r="H102" s="14"/>
      <c r="I102" s="14"/>
      <c r="J102" s="14"/>
      <c r="K102" s="14"/>
      <c r="L102" s="14"/>
      <c r="M102" s="14"/>
      <c r="N102" s="14"/>
      <c r="O102" s="14"/>
      <c r="P102" s="14"/>
      <c r="Q102" s="14"/>
      <c r="R102" s="14"/>
      <c r="S102" s="14"/>
      <c r="T102" s="14"/>
    </row>
    <row r="103" spans="1:20" ht="110.25" customHeight="1">
      <c r="A103" s="21">
        <v>27</v>
      </c>
      <c r="B103" s="5" t="s">
        <v>2</v>
      </c>
      <c r="C103" s="6" t="s">
        <v>112</v>
      </c>
      <c r="D103" s="8">
        <v>20050</v>
      </c>
      <c r="E103" s="7">
        <v>1.2139</v>
      </c>
      <c r="F103" s="9">
        <f t="shared" si="6"/>
        <v>24338.695</v>
      </c>
      <c r="G103" s="14"/>
      <c r="H103" s="14"/>
      <c r="I103" s="14"/>
      <c r="J103" s="14"/>
      <c r="K103" s="14"/>
      <c r="L103" s="14"/>
      <c r="M103" s="14"/>
      <c r="N103" s="14"/>
      <c r="O103" s="14"/>
      <c r="P103" s="14"/>
      <c r="Q103" s="14"/>
      <c r="R103" s="14"/>
      <c r="S103" s="14"/>
      <c r="T103" s="14"/>
    </row>
    <row r="104" spans="1:20" ht="79.5" customHeight="1">
      <c r="A104" s="22"/>
      <c r="B104" s="5" t="s">
        <v>3</v>
      </c>
      <c r="C104" s="6" t="s">
        <v>113</v>
      </c>
      <c r="D104" s="8">
        <v>1050</v>
      </c>
      <c r="E104" s="7">
        <v>0.66669999999999996</v>
      </c>
      <c r="F104" s="9">
        <f t="shared" si="6"/>
        <v>700.03499999999997</v>
      </c>
      <c r="G104" s="14"/>
      <c r="H104" s="14"/>
      <c r="I104" s="14"/>
      <c r="J104" s="14"/>
      <c r="K104" s="14"/>
      <c r="L104" s="14"/>
      <c r="M104" s="14"/>
      <c r="N104" s="14"/>
      <c r="O104" s="14"/>
      <c r="P104" s="14"/>
      <c r="Q104" s="14"/>
      <c r="R104" s="14"/>
      <c r="S104" s="14"/>
      <c r="T104" s="14"/>
    </row>
    <row r="105" spans="1:20" ht="93.75" customHeight="1">
      <c r="A105" s="22"/>
      <c r="B105" s="5" t="s">
        <v>4</v>
      </c>
      <c r="C105" s="6" t="s">
        <v>114</v>
      </c>
      <c r="D105" s="8">
        <v>13400</v>
      </c>
      <c r="E105" s="7">
        <v>1.25</v>
      </c>
      <c r="F105" s="9">
        <f t="shared" si="6"/>
        <v>16750</v>
      </c>
      <c r="G105" s="14"/>
      <c r="H105" s="14"/>
      <c r="I105" s="14"/>
      <c r="J105" s="14"/>
      <c r="K105" s="14"/>
      <c r="L105" s="14"/>
      <c r="M105" s="14"/>
      <c r="N105" s="14"/>
      <c r="O105" s="14"/>
      <c r="P105" s="14"/>
      <c r="Q105" s="14"/>
      <c r="R105" s="14"/>
      <c r="S105" s="14"/>
      <c r="T105" s="14"/>
    </row>
    <row r="106" spans="1:20" ht="91.5" customHeight="1">
      <c r="A106" s="22"/>
      <c r="B106" s="5" t="s">
        <v>5</v>
      </c>
      <c r="C106" s="6" t="s">
        <v>115</v>
      </c>
      <c r="D106" s="8">
        <v>800</v>
      </c>
      <c r="E106" s="7">
        <v>1.25</v>
      </c>
      <c r="F106" s="9">
        <f t="shared" si="6"/>
        <v>1000</v>
      </c>
      <c r="G106" s="14"/>
      <c r="H106" s="14"/>
      <c r="I106" s="14"/>
      <c r="J106" s="14"/>
      <c r="K106" s="14"/>
      <c r="L106" s="14"/>
      <c r="M106" s="14"/>
      <c r="N106" s="14"/>
      <c r="O106" s="14"/>
      <c r="P106" s="14"/>
      <c r="Q106" s="14"/>
      <c r="R106" s="14"/>
      <c r="S106" s="14"/>
      <c r="T106" s="14"/>
    </row>
    <row r="107" spans="1:20" ht="42.75" customHeight="1">
      <c r="A107" s="23"/>
      <c r="B107" s="5"/>
      <c r="C107" s="6"/>
      <c r="D107" s="8"/>
      <c r="E107" s="7"/>
      <c r="F107" s="9">
        <f>SUM(F103:F106)</f>
        <v>42788.729999999996</v>
      </c>
      <c r="G107" s="14"/>
      <c r="H107" s="14"/>
      <c r="I107" s="14"/>
      <c r="J107" s="14"/>
      <c r="K107" s="14"/>
      <c r="L107" s="14"/>
      <c r="M107" s="14"/>
      <c r="N107" s="14"/>
      <c r="O107" s="14"/>
      <c r="P107" s="14"/>
      <c r="Q107" s="14"/>
      <c r="R107" s="14"/>
      <c r="S107" s="14"/>
      <c r="T107" s="14"/>
    </row>
    <row r="108" spans="1:20" ht="96.75" customHeight="1">
      <c r="A108" s="21">
        <v>28</v>
      </c>
      <c r="B108" s="5" t="s">
        <v>2</v>
      </c>
      <c r="C108" s="6" t="s">
        <v>116</v>
      </c>
      <c r="D108" s="8">
        <v>830</v>
      </c>
      <c r="E108" s="7">
        <v>1.8</v>
      </c>
      <c r="F108" s="9">
        <f>E108*D108</f>
        <v>1494</v>
      </c>
      <c r="G108" s="14"/>
      <c r="H108" s="14"/>
      <c r="I108" s="14"/>
      <c r="J108" s="14"/>
      <c r="K108" s="14"/>
      <c r="L108" s="14"/>
      <c r="M108" s="14"/>
      <c r="N108" s="14"/>
      <c r="O108" s="14"/>
      <c r="P108" s="14"/>
      <c r="Q108" s="14"/>
      <c r="R108" s="14"/>
      <c r="S108" s="14"/>
      <c r="T108" s="14"/>
    </row>
    <row r="109" spans="1:20" ht="98.25" customHeight="1">
      <c r="A109" s="22"/>
      <c r="B109" s="5" t="s">
        <v>3</v>
      </c>
      <c r="C109" s="6" t="s">
        <v>117</v>
      </c>
      <c r="D109" s="8">
        <v>800</v>
      </c>
      <c r="E109" s="7">
        <v>2</v>
      </c>
      <c r="F109" s="9">
        <f>E109*D109</f>
        <v>1600</v>
      </c>
      <c r="G109" s="14"/>
      <c r="H109" s="14"/>
      <c r="I109" s="14"/>
      <c r="J109" s="14"/>
      <c r="K109" s="14"/>
      <c r="L109" s="14"/>
      <c r="M109" s="14"/>
      <c r="N109" s="14"/>
      <c r="O109" s="14"/>
      <c r="P109" s="14"/>
      <c r="Q109" s="14"/>
      <c r="R109" s="14"/>
      <c r="S109" s="14"/>
      <c r="T109" s="14"/>
    </row>
    <row r="110" spans="1:20" ht="31.5" customHeight="1">
      <c r="A110" s="23"/>
      <c r="B110" s="5"/>
      <c r="C110" s="6"/>
      <c r="D110" s="8"/>
      <c r="E110" s="7"/>
      <c r="F110" s="9">
        <f>SUM(F108:F109)</f>
        <v>3094</v>
      </c>
      <c r="G110" s="14"/>
      <c r="H110" s="14"/>
      <c r="I110" s="14"/>
      <c r="J110" s="14"/>
      <c r="K110" s="14"/>
      <c r="L110" s="14"/>
      <c r="M110" s="14"/>
      <c r="N110" s="14"/>
      <c r="O110" s="14"/>
      <c r="P110" s="14"/>
      <c r="Q110" s="14"/>
      <c r="R110" s="14"/>
      <c r="S110" s="14"/>
      <c r="T110" s="14"/>
    </row>
    <row r="111" spans="1:20" ht="68.25" customHeight="1">
      <c r="A111" s="21">
        <v>29</v>
      </c>
      <c r="B111" s="5" t="s">
        <v>2</v>
      </c>
      <c r="C111" s="6" t="s">
        <v>118</v>
      </c>
      <c r="D111" s="8">
        <v>1080</v>
      </c>
      <c r="E111" s="7">
        <v>6.5</v>
      </c>
      <c r="F111" s="9">
        <f>E111*D111</f>
        <v>7020</v>
      </c>
      <c r="G111" s="14"/>
      <c r="H111" s="14"/>
      <c r="I111" s="14"/>
      <c r="J111" s="14"/>
      <c r="K111" s="14"/>
      <c r="L111" s="14"/>
      <c r="M111" s="14"/>
      <c r="N111" s="14"/>
      <c r="O111" s="14"/>
      <c r="P111" s="14"/>
      <c r="Q111" s="14"/>
      <c r="R111" s="14"/>
      <c r="S111" s="14"/>
      <c r="T111" s="14"/>
    </row>
    <row r="112" spans="1:20" ht="148.5" customHeight="1">
      <c r="A112" s="22"/>
      <c r="B112" s="5" t="s">
        <v>3</v>
      </c>
      <c r="C112" s="6" t="s">
        <v>119</v>
      </c>
      <c r="D112" s="8">
        <v>200</v>
      </c>
      <c r="E112" s="7">
        <v>19.600000000000001</v>
      </c>
      <c r="F112" s="9">
        <f>E112*D112</f>
        <v>3920.0000000000005</v>
      </c>
      <c r="G112" s="14"/>
      <c r="H112" s="14"/>
      <c r="I112" s="14"/>
      <c r="J112" s="14"/>
      <c r="K112" s="14"/>
      <c r="L112" s="14"/>
      <c r="M112" s="14"/>
      <c r="N112" s="14"/>
      <c r="O112" s="14"/>
      <c r="P112" s="14"/>
      <c r="Q112" s="14"/>
      <c r="R112" s="14"/>
      <c r="S112" s="14"/>
      <c r="T112" s="14"/>
    </row>
    <row r="113" spans="1:20" ht="214.5" customHeight="1">
      <c r="A113" s="22"/>
      <c r="B113" s="5" t="s">
        <v>4</v>
      </c>
      <c r="C113" s="6" t="s">
        <v>120</v>
      </c>
      <c r="D113" s="8">
        <v>1420</v>
      </c>
      <c r="E113" s="7">
        <v>42.69</v>
      </c>
      <c r="F113" s="9">
        <f>E113*D113</f>
        <v>60619.799999999996</v>
      </c>
      <c r="G113" s="14"/>
      <c r="H113" s="14"/>
      <c r="I113" s="14"/>
      <c r="J113" s="14"/>
      <c r="K113" s="14"/>
      <c r="L113" s="14"/>
      <c r="M113" s="14"/>
      <c r="N113" s="14"/>
      <c r="O113" s="14"/>
      <c r="P113" s="14"/>
      <c r="Q113" s="14"/>
      <c r="R113" s="14"/>
      <c r="S113" s="14"/>
      <c r="T113" s="14"/>
    </row>
    <row r="114" spans="1:20" ht="214.5" customHeight="1">
      <c r="A114" s="22"/>
      <c r="B114" s="5" t="s">
        <v>5</v>
      </c>
      <c r="C114" s="6" t="s">
        <v>121</v>
      </c>
      <c r="D114" s="8">
        <v>10</v>
      </c>
      <c r="E114" s="7">
        <v>138.9</v>
      </c>
      <c r="F114" s="9">
        <f>E114*D114</f>
        <v>1389</v>
      </c>
      <c r="G114" s="14"/>
      <c r="H114" s="14"/>
      <c r="I114" s="14"/>
      <c r="J114" s="14"/>
      <c r="K114" s="14"/>
      <c r="L114" s="14"/>
      <c r="M114" s="14"/>
      <c r="N114" s="14"/>
      <c r="O114" s="14"/>
      <c r="P114" s="14"/>
      <c r="Q114" s="14"/>
      <c r="R114" s="14"/>
      <c r="S114" s="14"/>
      <c r="T114" s="14"/>
    </row>
    <row r="115" spans="1:20" ht="86.25" customHeight="1">
      <c r="A115" s="22"/>
      <c r="B115" s="5" t="s">
        <v>6</v>
      </c>
      <c r="C115" s="6" t="s">
        <v>122</v>
      </c>
      <c r="D115" s="8">
        <v>40</v>
      </c>
      <c r="E115" s="7">
        <v>14.73</v>
      </c>
      <c r="F115" s="9">
        <f>E115*D115</f>
        <v>589.20000000000005</v>
      </c>
      <c r="G115" s="14"/>
      <c r="H115" s="14"/>
      <c r="I115" s="14"/>
      <c r="J115" s="14"/>
      <c r="K115" s="14"/>
      <c r="L115" s="14"/>
      <c r="M115" s="14"/>
      <c r="N115" s="14"/>
      <c r="O115" s="14"/>
      <c r="P115" s="14"/>
      <c r="Q115" s="14"/>
      <c r="R115" s="14"/>
      <c r="S115" s="14"/>
      <c r="T115" s="14"/>
    </row>
    <row r="116" spans="1:20" ht="32.25" customHeight="1">
      <c r="A116" s="23"/>
      <c r="B116" s="5"/>
      <c r="C116" s="6"/>
      <c r="D116" s="8"/>
      <c r="E116" s="7"/>
      <c r="F116" s="9">
        <f>SUM(F111:F115)</f>
        <v>73537.999999999985</v>
      </c>
      <c r="G116" s="14"/>
      <c r="H116" s="14"/>
      <c r="I116" s="14"/>
      <c r="J116" s="14"/>
      <c r="K116" s="14"/>
      <c r="L116" s="14"/>
      <c r="M116" s="14"/>
      <c r="N116" s="14"/>
      <c r="O116" s="14"/>
      <c r="P116" s="14"/>
      <c r="Q116" s="14"/>
      <c r="R116" s="14"/>
      <c r="S116" s="14"/>
      <c r="T116" s="14"/>
    </row>
    <row r="117" spans="1:20" ht="110.25" customHeight="1">
      <c r="A117" s="21">
        <v>30</v>
      </c>
      <c r="B117" s="5" t="s">
        <v>2</v>
      </c>
      <c r="C117" s="6" t="s">
        <v>123</v>
      </c>
      <c r="D117" s="8">
        <v>22</v>
      </c>
      <c r="E117" s="7">
        <v>256.13</v>
      </c>
      <c r="F117" s="9">
        <f>E117*D117</f>
        <v>5634.86</v>
      </c>
      <c r="G117" s="14"/>
      <c r="H117" s="14"/>
      <c r="I117" s="14"/>
      <c r="J117" s="14"/>
      <c r="K117" s="14"/>
      <c r="L117" s="14"/>
      <c r="M117" s="14"/>
      <c r="N117" s="14"/>
      <c r="O117" s="14"/>
      <c r="P117" s="14"/>
      <c r="Q117" s="14"/>
      <c r="R117" s="14"/>
      <c r="S117" s="14"/>
      <c r="T117" s="14"/>
    </row>
    <row r="118" spans="1:20" ht="108.75" customHeight="1">
      <c r="A118" s="22"/>
      <c r="B118" s="5" t="s">
        <v>3</v>
      </c>
      <c r="C118" s="6" t="s">
        <v>124</v>
      </c>
      <c r="D118" s="8">
        <v>30</v>
      </c>
      <c r="E118" s="7">
        <v>14.747999999999999</v>
      </c>
      <c r="F118" s="9">
        <f>E118*D118</f>
        <v>442.44</v>
      </c>
      <c r="G118" s="14"/>
      <c r="H118" s="14"/>
      <c r="I118" s="14"/>
      <c r="J118" s="14"/>
      <c r="K118" s="14"/>
      <c r="L118" s="14"/>
      <c r="M118" s="14"/>
      <c r="N118" s="14"/>
      <c r="O118" s="14"/>
      <c r="P118" s="14"/>
      <c r="Q118" s="14"/>
      <c r="R118" s="14"/>
      <c r="S118" s="14"/>
      <c r="T118" s="14"/>
    </row>
    <row r="119" spans="1:20" ht="32.25" customHeight="1">
      <c r="A119" s="23"/>
      <c r="B119" s="5"/>
      <c r="C119" s="6"/>
      <c r="D119" s="8"/>
      <c r="E119" s="7"/>
      <c r="F119" s="9">
        <f>SUM(F117:F118)</f>
        <v>6077.2999999999993</v>
      </c>
      <c r="G119" s="14"/>
      <c r="H119" s="14"/>
      <c r="I119" s="14"/>
      <c r="J119" s="14"/>
      <c r="K119" s="14"/>
      <c r="L119" s="14"/>
      <c r="M119" s="14"/>
      <c r="N119" s="14"/>
      <c r="O119" s="14"/>
      <c r="P119" s="14"/>
      <c r="Q119" s="14"/>
      <c r="R119" s="14"/>
      <c r="S119" s="14"/>
      <c r="T119" s="14"/>
    </row>
    <row r="120" spans="1:20" ht="106.5" customHeight="1">
      <c r="A120" s="21">
        <v>31</v>
      </c>
      <c r="B120" s="5" t="s">
        <v>2</v>
      </c>
      <c r="C120" s="6" t="s">
        <v>125</v>
      </c>
      <c r="D120" s="8">
        <v>60</v>
      </c>
      <c r="E120" s="7">
        <v>23</v>
      </c>
      <c r="F120" s="9">
        <f>E120*D120</f>
        <v>1380</v>
      </c>
      <c r="G120" s="14"/>
      <c r="H120" s="14"/>
      <c r="I120" s="14"/>
      <c r="J120" s="14"/>
      <c r="K120" s="14"/>
      <c r="L120" s="14"/>
      <c r="M120" s="14"/>
      <c r="N120" s="14"/>
      <c r="O120" s="14"/>
      <c r="P120" s="14"/>
      <c r="Q120" s="14"/>
      <c r="R120" s="14"/>
      <c r="S120" s="14"/>
      <c r="T120" s="14"/>
    </row>
    <row r="121" spans="1:20" ht="101.25" customHeight="1">
      <c r="A121" s="22"/>
      <c r="B121" s="5" t="s">
        <v>3</v>
      </c>
      <c r="C121" s="6" t="s">
        <v>126</v>
      </c>
      <c r="D121" s="8">
        <v>50</v>
      </c>
      <c r="E121" s="7">
        <v>36</v>
      </c>
      <c r="F121" s="9">
        <f>E121*D121</f>
        <v>1800</v>
      </c>
      <c r="G121" s="14"/>
      <c r="H121" s="14"/>
      <c r="I121" s="14"/>
      <c r="J121" s="14"/>
      <c r="K121" s="14"/>
      <c r="L121" s="14"/>
      <c r="M121" s="14"/>
      <c r="N121" s="14"/>
      <c r="O121" s="14"/>
      <c r="P121" s="14"/>
      <c r="Q121" s="14"/>
      <c r="R121" s="14"/>
      <c r="S121" s="14"/>
      <c r="T121" s="14"/>
    </row>
    <row r="122" spans="1:20" ht="35.25" customHeight="1">
      <c r="A122" s="23"/>
      <c r="B122" s="5"/>
      <c r="C122" s="6"/>
      <c r="D122" s="8"/>
      <c r="E122" s="7"/>
      <c r="F122" s="9">
        <f>SUM(F120:F121)</f>
        <v>3180</v>
      </c>
      <c r="G122" s="14"/>
      <c r="H122" s="14"/>
      <c r="I122" s="14"/>
      <c r="J122" s="14"/>
      <c r="K122" s="14"/>
      <c r="L122" s="14"/>
      <c r="M122" s="14"/>
      <c r="N122" s="14"/>
      <c r="O122" s="14"/>
      <c r="P122" s="14"/>
      <c r="Q122" s="14"/>
      <c r="R122" s="14"/>
      <c r="S122" s="14"/>
      <c r="T122" s="14"/>
    </row>
    <row r="123" spans="1:20" ht="67.5" customHeight="1">
      <c r="A123" s="5">
        <v>32</v>
      </c>
      <c r="B123" s="5"/>
      <c r="C123" s="6" t="s">
        <v>127</v>
      </c>
      <c r="D123" s="8">
        <v>800</v>
      </c>
      <c r="E123" s="7">
        <v>3.75</v>
      </c>
      <c r="F123" s="9">
        <f>E123*D123</f>
        <v>3000</v>
      </c>
      <c r="G123" s="14"/>
      <c r="H123" s="14"/>
      <c r="I123" s="14"/>
      <c r="J123" s="14"/>
      <c r="K123" s="14"/>
      <c r="L123" s="14"/>
      <c r="M123" s="14"/>
      <c r="N123" s="14"/>
      <c r="O123" s="14"/>
      <c r="P123" s="14"/>
      <c r="Q123" s="14"/>
      <c r="R123" s="14"/>
      <c r="S123" s="14"/>
      <c r="T123" s="14"/>
    </row>
    <row r="124" spans="1:20" ht="214.5" customHeight="1">
      <c r="A124" s="21">
        <v>33</v>
      </c>
      <c r="B124" s="5" t="s">
        <v>2</v>
      </c>
      <c r="C124" s="6" t="s">
        <v>128</v>
      </c>
      <c r="D124" s="8">
        <v>5030</v>
      </c>
      <c r="E124" s="7">
        <v>9.1</v>
      </c>
      <c r="F124" s="9">
        <f>E124*D124</f>
        <v>45773</v>
      </c>
      <c r="G124" s="14"/>
      <c r="H124" s="14"/>
      <c r="I124" s="14"/>
      <c r="J124" s="14"/>
      <c r="K124" s="14"/>
      <c r="L124" s="14"/>
      <c r="M124" s="14"/>
      <c r="N124" s="14"/>
      <c r="O124" s="14"/>
      <c r="P124" s="14"/>
      <c r="Q124" s="14"/>
      <c r="R124" s="14"/>
      <c r="S124" s="14"/>
      <c r="T124" s="14"/>
    </row>
    <row r="125" spans="1:20" ht="233.25" customHeight="1">
      <c r="A125" s="22"/>
      <c r="B125" s="5" t="s">
        <v>3</v>
      </c>
      <c r="C125" s="6" t="s">
        <v>129</v>
      </c>
      <c r="D125" s="8">
        <v>1835</v>
      </c>
      <c r="E125" s="7">
        <v>18</v>
      </c>
      <c r="F125" s="9">
        <f>E125*D125</f>
        <v>33030</v>
      </c>
      <c r="G125" s="14"/>
      <c r="H125" s="14"/>
      <c r="I125" s="14"/>
      <c r="J125" s="14"/>
      <c r="K125" s="14"/>
      <c r="L125" s="14"/>
      <c r="M125" s="14"/>
      <c r="N125" s="14"/>
      <c r="O125" s="14"/>
      <c r="P125" s="14"/>
      <c r="Q125" s="14"/>
      <c r="R125" s="14"/>
      <c r="S125" s="14"/>
      <c r="T125" s="14"/>
    </row>
    <row r="126" spans="1:20" ht="35.25" customHeight="1">
      <c r="A126" s="23"/>
      <c r="B126" s="5"/>
      <c r="C126" s="6"/>
      <c r="D126" s="8"/>
      <c r="E126" s="7"/>
      <c r="F126" s="9">
        <f>SUM(F124:F125)</f>
        <v>78803</v>
      </c>
      <c r="G126" s="14"/>
      <c r="H126" s="14"/>
      <c r="I126" s="14"/>
      <c r="J126" s="14"/>
      <c r="K126" s="14"/>
      <c r="L126" s="14"/>
      <c r="M126" s="14"/>
      <c r="N126" s="14"/>
      <c r="O126" s="14"/>
      <c r="P126" s="14"/>
      <c r="Q126" s="14"/>
      <c r="R126" s="14"/>
      <c r="S126" s="14"/>
      <c r="T126" s="14"/>
    </row>
    <row r="127" spans="1:20" ht="266.25" customHeight="1">
      <c r="A127" s="21">
        <v>34</v>
      </c>
      <c r="B127" s="5" t="s">
        <v>2</v>
      </c>
      <c r="C127" s="6" t="s">
        <v>130</v>
      </c>
      <c r="D127" s="8">
        <v>310</v>
      </c>
      <c r="E127" s="7">
        <v>40</v>
      </c>
      <c r="F127" s="9">
        <f>E127*D127</f>
        <v>12400</v>
      </c>
      <c r="G127" s="14"/>
      <c r="H127" s="14"/>
      <c r="I127" s="14"/>
      <c r="J127" s="14"/>
      <c r="K127" s="14"/>
      <c r="L127" s="14"/>
      <c r="M127" s="14"/>
      <c r="N127" s="14"/>
      <c r="O127" s="14"/>
      <c r="P127" s="14"/>
      <c r="Q127" s="14"/>
      <c r="R127" s="14"/>
      <c r="S127" s="14"/>
      <c r="T127" s="14"/>
    </row>
    <row r="128" spans="1:20" ht="149.25" customHeight="1">
      <c r="A128" s="22"/>
      <c r="B128" s="5" t="s">
        <v>3</v>
      </c>
      <c r="C128" s="6" t="s">
        <v>131</v>
      </c>
      <c r="D128" s="8">
        <v>220</v>
      </c>
      <c r="E128" s="7">
        <v>24</v>
      </c>
      <c r="F128" s="9">
        <f>E128*D128</f>
        <v>5280</v>
      </c>
      <c r="G128" s="14"/>
      <c r="H128" s="14"/>
      <c r="I128" s="14"/>
      <c r="J128" s="14"/>
      <c r="K128" s="14"/>
      <c r="L128" s="14"/>
      <c r="M128" s="14"/>
      <c r="N128" s="14"/>
      <c r="O128" s="14"/>
      <c r="P128" s="14"/>
      <c r="Q128" s="14"/>
      <c r="R128" s="14"/>
      <c r="S128" s="14"/>
      <c r="T128" s="14"/>
    </row>
    <row r="129" spans="1:20" ht="33.75" customHeight="1">
      <c r="A129" s="23"/>
      <c r="B129" s="5"/>
      <c r="C129" s="6"/>
      <c r="D129" s="8"/>
      <c r="E129" s="7"/>
      <c r="F129" s="9">
        <f>SUM(F127:F128)</f>
        <v>17680</v>
      </c>
      <c r="G129" s="14"/>
      <c r="H129" s="14"/>
      <c r="I129" s="14"/>
      <c r="J129" s="14"/>
      <c r="K129" s="14"/>
      <c r="L129" s="14"/>
      <c r="M129" s="14"/>
      <c r="N129" s="14"/>
      <c r="O129" s="14"/>
      <c r="P129" s="14"/>
      <c r="Q129" s="14"/>
      <c r="R129" s="14"/>
      <c r="S129" s="14"/>
      <c r="T129" s="14"/>
    </row>
    <row r="130" spans="1:20" ht="214.5" customHeight="1">
      <c r="A130" s="5">
        <v>35</v>
      </c>
      <c r="B130" s="5"/>
      <c r="C130" s="6" t="s">
        <v>132</v>
      </c>
      <c r="D130" s="8">
        <v>1080</v>
      </c>
      <c r="E130" s="7">
        <v>22</v>
      </c>
      <c r="F130" s="9">
        <f>E130*D130</f>
        <v>23760</v>
      </c>
      <c r="G130" s="14"/>
      <c r="H130" s="14"/>
      <c r="I130" s="14"/>
      <c r="J130" s="14"/>
      <c r="K130" s="14"/>
      <c r="L130" s="14"/>
      <c r="M130" s="14"/>
      <c r="N130" s="14"/>
      <c r="O130" s="14"/>
      <c r="P130" s="14"/>
      <c r="Q130" s="14"/>
      <c r="R130" s="14"/>
      <c r="S130" s="14"/>
      <c r="T130" s="14"/>
    </row>
    <row r="131" spans="1:20" ht="214.5" customHeight="1">
      <c r="A131" s="21">
        <v>36</v>
      </c>
      <c r="B131" s="5" t="s">
        <v>2</v>
      </c>
      <c r="C131" s="6" t="s">
        <v>133</v>
      </c>
      <c r="D131" s="8">
        <v>120</v>
      </c>
      <c r="E131" s="7">
        <v>160</v>
      </c>
      <c r="F131" s="9">
        <f>E131*D131</f>
        <v>19200</v>
      </c>
      <c r="G131" s="14"/>
      <c r="H131" s="14"/>
      <c r="I131" s="14"/>
      <c r="J131" s="14"/>
      <c r="K131" s="14"/>
      <c r="L131" s="14"/>
      <c r="M131" s="14"/>
      <c r="N131" s="14"/>
      <c r="O131" s="14"/>
      <c r="P131" s="14"/>
      <c r="Q131" s="14"/>
      <c r="R131" s="14"/>
      <c r="S131" s="14"/>
      <c r="T131" s="14"/>
    </row>
    <row r="132" spans="1:20" ht="56.25" customHeight="1">
      <c r="A132" s="22"/>
      <c r="B132" s="5" t="s">
        <v>3</v>
      </c>
      <c r="C132" s="6" t="s">
        <v>134</v>
      </c>
      <c r="D132" s="8">
        <v>20</v>
      </c>
      <c r="E132" s="7">
        <v>13.65</v>
      </c>
      <c r="F132" s="9">
        <f>E132*D132</f>
        <v>273</v>
      </c>
      <c r="G132" s="14"/>
      <c r="H132" s="14"/>
      <c r="I132" s="14"/>
      <c r="J132" s="14"/>
      <c r="K132" s="14"/>
      <c r="L132" s="14"/>
      <c r="M132" s="14"/>
      <c r="N132" s="14"/>
      <c r="O132" s="14"/>
      <c r="P132" s="14"/>
      <c r="Q132" s="14"/>
      <c r="R132" s="14"/>
      <c r="S132" s="14"/>
      <c r="T132" s="14"/>
    </row>
    <row r="133" spans="1:20" ht="36.75" customHeight="1">
      <c r="A133" s="23"/>
      <c r="B133" s="5"/>
      <c r="C133" s="6"/>
      <c r="D133" s="8"/>
      <c r="E133" s="7"/>
      <c r="F133" s="9">
        <f>SUM(F131:F132)</f>
        <v>19473</v>
      </c>
      <c r="G133" s="14"/>
      <c r="H133" s="14"/>
      <c r="I133" s="14"/>
      <c r="J133" s="14"/>
      <c r="K133" s="14"/>
      <c r="L133" s="14"/>
      <c r="M133" s="14"/>
      <c r="N133" s="14"/>
      <c r="O133" s="14"/>
      <c r="P133" s="14"/>
      <c r="Q133" s="14"/>
      <c r="R133" s="14"/>
      <c r="S133" s="14"/>
      <c r="T133" s="14"/>
    </row>
    <row r="134" spans="1:20" ht="214.5" customHeight="1">
      <c r="A134" s="21">
        <v>37</v>
      </c>
      <c r="B134" s="5" t="s">
        <v>2</v>
      </c>
      <c r="C134" s="6" t="s">
        <v>135</v>
      </c>
      <c r="D134" s="8">
        <v>65</v>
      </c>
      <c r="E134" s="7">
        <v>160</v>
      </c>
      <c r="F134" s="9">
        <f>E134*D134</f>
        <v>10400</v>
      </c>
      <c r="G134" s="14"/>
      <c r="H134" s="14"/>
      <c r="I134" s="14"/>
      <c r="J134" s="14"/>
      <c r="K134" s="14"/>
      <c r="L134" s="14"/>
      <c r="M134" s="14"/>
      <c r="N134" s="14"/>
      <c r="O134" s="14"/>
      <c r="P134" s="14"/>
      <c r="Q134" s="14"/>
      <c r="R134" s="14"/>
      <c r="S134" s="14"/>
      <c r="T134" s="14"/>
    </row>
    <row r="135" spans="1:20" ht="57.75" customHeight="1">
      <c r="A135" s="22"/>
      <c r="B135" s="5" t="s">
        <v>3</v>
      </c>
      <c r="C135" s="6" t="s">
        <v>134</v>
      </c>
      <c r="D135" s="8">
        <v>20</v>
      </c>
      <c r="E135" s="7">
        <v>13.65</v>
      </c>
      <c r="F135" s="9">
        <f>E135*D135</f>
        <v>273</v>
      </c>
      <c r="G135" s="14"/>
      <c r="H135" s="14"/>
      <c r="I135" s="14"/>
      <c r="J135" s="14"/>
      <c r="K135" s="14"/>
      <c r="L135" s="14"/>
      <c r="M135" s="14"/>
      <c r="N135" s="14"/>
      <c r="O135" s="14"/>
      <c r="P135" s="14"/>
      <c r="Q135" s="14"/>
      <c r="R135" s="14"/>
      <c r="S135" s="14"/>
      <c r="T135" s="14"/>
    </row>
    <row r="136" spans="1:20" ht="30.75" customHeight="1">
      <c r="A136" s="23"/>
      <c r="B136" s="5"/>
      <c r="C136" s="6"/>
      <c r="D136" s="8"/>
      <c r="E136" s="7"/>
      <c r="F136" s="9">
        <f>SUM(F134:F135)</f>
        <v>10673</v>
      </c>
      <c r="G136" s="14"/>
      <c r="H136" s="14"/>
      <c r="I136" s="14"/>
      <c r="J136" s="14"/>
      <c r="K136" s="14"/>
      <c r="L136" s="14"/>
      <c r="M136" s="14"/>
      <c r="N136" s="14"/>
      <c r="O136" s="14"/>
      <c r="P136" s="14"/>
      <c r="Q136" s="14"/>
      <c r="R136" s="14"/>
      <c r="S136" s="14"/>
      <c r="T136" s="14"/>
    </row>
    <row r="137" spans="1:20" ht="214.5" customHeight="1">
      <c r="A137" s="21">
        <v>38</v>
      </c>
      <c r="B137" s="5" t="s">
        <v>2</v>
      </c>
      <c r="C137" s="6" t="s">
        <v>136</v>
      </c>
      <c r="D137" s="8">
        <v>7</v>
      </c>
      <c r="E137" s="7">
        <v>160</v>
      </c>
      <c r="F137" s="9">
        <f>E137*D137</f>
        <v>1120</v>
      </c>
      <c r="G137" s="14"/>
      <c r="H137" s="14"/>
      <c r="I137" s="14"/>
      <c r="J137" s="14"/>
      <c r="K137" s="14"/>
      <c r="L137" s="14"/>
      <c r="M137" s="14"/>
      <c r="N137" s="14"/>
      <c r="O137" s="14"/>
      <c r="P137" s="14"/>
      <c r="Q137" s="14"/>
      <c r="R137" s="14"/>
      <c r="S137" s="14"/>
      <c r="T137" s="14"/>
    </row>
    <row r="138" spans="1:20" ht="65.25" customHeight="1">
      <c r="A138" s="22"/>
      <c r="B138" s="5" t="s">
        <v>3</v>
      </c>
      <c r="C138" s="6" t="s">
        <v>134</v>
      </c>
      <c r="D138" s="8">
        <v>10</v>
      </c>
      <c r="E138" s="7">
        <v>13.65</v>
      </c>
      <c r="F138" s="9">
        <f>E138*D138</f>
        <v>136.5</v>
      </c>
      <c r="G138" s="14"/>
      <c r="H138" s="14"/>
      <c r="I138" s="14"/>
      <c r="J138" s="14"/>
      <c r="K138" s="14"/>
      <c r="L138" s="14"/>
      <c r="M138" s="14"/>
      <c r="N138" s="14"/>
      <c r="O138" s="14"/>
      <c r="P138" s="14"/>
      <c r="Q138" s="14"/>
      <c r="R138" s="14"/>
      <c r="S138" s="14"/>
      <c r="T138" s="14"/>
    </row>
    <row r="139" spans="1:20" ht="33.75" customHeight="1">
      <c r="A139" s="23"/>
      <c r="B139" s="5"/>
      <c r="C139" s="6"/>
      <c r="D139" s="8"/>
      <c r="E139" s="7"/>
      <c r="F139" s="9">
        <f>SUM(F137:F138)</f>
        <v>1256.5</v>
      </c>
      <c r="G139" s="14"/>
      <c r="H139" s="14"/>
      <c r="I139" s="14"/>
      <c r="J139" s="14"/>
      <c r="K139" s="14"/>
      <c r="L139" s="14"/>
      <c r="M139" s="14"/>
      <c r="N139" s="14"/>
      <c r="O139" s="14"/>
      <c r="P139" s="14"/>
      <c r="Q139" s="14"/>
      <c r="R139" s="14"/>
      <c r="S139" s="14"/>
      <c r="T139" s="14"/>
    </row>
    <row r="140" spans="1:20" ht="216.75" customHeight="1">
      <c r="A140" s="21">
        <v>39</v>
      </c>
      <c r="B140" s="5" t="s">
        <v>2</v>
      </c>
      <c r="C140" s="6" t="s">
        <v>137</v>
      </c>
      <c r="D140" s="8">
        <v>28</v>
      </c>
      <c r="E140" s="7">
        <v>160</v>
      </c>
      <c r="F140" s="9">
        <f>E140*D140</f>
        <v>4480</v>
      </c>
      <c r="G140" s="14"/>
      <c r="H140" s="14"/>
      <c r="I140" s="14"/>
      <c r="J140" s="14"/>
      <c r="K140" s="14"/>
      <c r="L140" s="14"/>
      <c r="M140" s="14"/>
      <c r="N140" s="14"/>
      <c r="O140" s="14"/>
      <c r="P140" s="14"/>
      <c r="Q140" s="14"/>
      <c r="R140" s="14"/>
      <c r="S140" s="14"/>
      <c r="T140" s="14"/>
    </row>
    <row r="141" spans="1:20" ht="59.25" customHeight="1">
      <c r="A141" s="22"/>
      <c r="B141" s="5" t="s">
        <v>3</v>
      </c>
      <c r="C141" s="6" t="s">
        <v>134</v>
      </c>
      <c r="D141" s="8">
        <v>15</v>
      </c>
      <c r="E141" s="7">
        <v>13.65</v>
      </c>
      <c r="F141" s="9">
        <f>E141*D141</f>
        <v>204.75</v>
      </c>
      <c r="G141" s="14"/>
      <c r="H141" s="14"/>
      <c r="I141" s="14"/>
      <c r="J141" s="14"/>
      <c r="K141" s="14"/>
      <c r="L141" s="14"/>
      <c r="M141" s="14"/>
      <c r="N141" s="14"/>
      <c r="O141" s="14"/>
      <c r="P141" s="14"/>
      <c r="Q141" s="14"/>
      <c r="R141" s="14"/>
      <c r="S141" s="14"/>
      <c r="T141" s="14"/>
    </row>
    <row r="142" spans="1:20" ht="34.5" customHeight="1">
      <c r="A142" s="23"/>
      <c r="B142" s="5"/>
      <c r="C142" s="6"/>
      <c r="D142" s="8"/>
      <c r="E142" s="7"/>
      <c r="F142" s="9">
        <f>SUM(F140:F141)</f>
        <v>4684.75</v>
      </c>
      <c r="G142" s="14"/>
      <c r="H142" s="14"/>
      <c r="I142" s="14"/>
      <c r="J142" s="14"/>
      <c r="K142" s="14"/>
      <c r="L142" s="14"/>
      <c r="M142" s="14"/>
      <c r="N142" s="14"/>
      <c r="O142" s="14"/>
      <c r="P142" s="14"/>
      <c r="Q142" s="14"/>
      <c r="R142" s="14"/>
      <c r="S142" s="14"/>
      <c r="T142" s="14"/>
    </row>
    <row r="143" spans="1:20" ht="181.5" customHeight="1">
      <c r="A143" s="5">
        <v>40</v>
      </c>
      <c r="B143" s="5"/>
      <c r="C143" s="6" t="s">
        <v>138</v>
      </c>
      <c r="D143" s="8">
        <v>60</v>
      </c>
      <c r="E143" s="7">
        <v>160</v>
      </c>
      <c r="F143" s="9">
        <f t="shared" ref="F143:F151" si="7">E143*D143</f>
        <v>9600</v>
      </c>
      <c r="G143" s="14"/>
      <c r="H143" s="14"/>
      <c r="I143" s="14"/>
      <c r="J143" s="14"/>
      <c r="K143" s="14"/>
      <c r="L143" s="14"/>
      <c r="M143" s="14"/>
      <c r="N143" s="14"/>
      <c r="O143" s="14"/>
      <c r="P143" s="14"/>
      <c r="Q143" s="14"/>
      <c r="R143" s="14"/>
      <c r="S143" s="14"/>
      <c r="T143" s="14"/>
    </row>
    <row r="144" spans="1:20" ht="186.75" customHeight="1">
      <c r="A144" s="5">
        <v>41</v>
      </c>
      <c r="B144" s="5"/>
      <c r="C144" s="6" t="s">
        <v>139</v>
      </c>
      <c r="D144" s="8">
        <v>75</v>
      </c>
      <c r="E144" s="7">
        <v>160</v>
      </c>
      <c r="F144" s="9">
        <f t="shared" si="7"/>
        <v>12000</v>
      </c>
      <c r="G144" s="14"/>
      <c r="H144" s="14"/>
      <c r="I144" s="14"/>
      <c r="J144" s="14"/>
      <c r="K144" s="14"/>
      <c r="L144" s="14"/>
      <c r="M144" s="14"/>
      <c r="N144" s="14"/>
      <c r="O144" s="14"/>
      <c r="P144" s="14"/>
      <c r="Q144" s="14"/>
      <c r="R144" s="14"/>
      <c r="S144" s="14"/>
      <c r="T144" s="14"/>
    </row>
    <row r="145" spans="1:20" ht="140.25" customHeight="1">
      <c r="A145" s="5">
        <v>42</v>
      </c>
      <c r="B145" s="5"/>
      <c r="C145" s="6" t="s">
        <v>140</v>
      </c>
      <c r="D145" s="8">
        <v>105</v>
      </c>
      <c r="E145" s="7">
        <v>65</v>
      </c>
      <c r="F145" s="9">
        <f t="shared" si="7"/>
        <v>6825</v>
      </c>
      <c r="G145" s="14"/>
      <c r="H145" s="14"/>
      <c r="I145" s="14"/>
      <c r="J145" s="14"/>
      <c r="K145" s="14"/>
      <c r="L145" s="14"/>
      <c r="M145" s="14"/>
      <c r="N145" s="14"/>
      <c r="O145" s="14"/>
      <c r="P145" s="14"/>
      <c r="Q145" s="14"/>
      <c r="R145" s="14"/>
      <c r="S145" s="14"/>
      <c r="T145" s="14"/>
    </row>
    <row r="146" spans="1:20" ht="313.5" customHeight="1">
      <c r="A146" s="5">
        <v>43</v>
      </c>
      <c r="B146" s="5"/>
      <c r="C146" s="6" t="s">
        <v>141</v>
      </c>
      <c r="D146" s="8">
        <v>100</v>
      </c>
      <c r="E146" s="7">
        <v>135</v>
      </c>
      <c r="F146" s="9">
        <f t="shared" si="7"/>
        <v>13500</v>
      </c>
      <c r="G146" s="14"/>
      <c r="H146" s="14"/>
      <c r="I146" s="14"/>
      <c r="J146" s="14"/>
      <c r="K146" s="14"/>
      <c r="L146" s="14"/>
      <c r="M146" s="14"/>
      <c r="N146" s="14"/>
      <c r="O146" s="14"/>
      <c r="P146" s="14"/>
      <c r="Q146" s="14"/>
      <c r="R146" s="14"/>
      <c r="S146" s="14"/>
      <c r="T146" s="14"/>
    </row>
    <row r="147" spans="1:20" ht="214.5" customHeight="1">
      <c r="A147" s="5">
        <v>44</v>
      </c>
      <c r="B147" s="5"/>
      <c r="C147" s="6" t="s">
        <v>142</v>
      </c>
      <c r="D147" s="8">
        <v>70</v>
      </c>
      <c r="E147" s="7">
        <v>135</v>
      </c>
      <c r="F147" s="9">
        <f t="shared" si="7"/>
        <v>9450</v>
      </c>
      <c r="G147" s="14"/>
      <c r="H147" s="14"/>
      <c r="I147" s="14"/>
      <c r="J147" s="14"/>
      <c r="K147" s="14"/>
      <c r="L147" s="14"/>
      <c r="M147" s="14"/>
      <c r="N147" s="14"/>
      <c r="O147" s="14"/>
      <c r="P147" s="14"/>
      <c r="Q147" s="14"/>
      <c r="R147" s="14"/>
      <c r="S147" s="14"/>
      <c r="T147" s="14"/>
    </row>
    <row r="148" spans="1:20" ht="282.75" customHeight="1">
      <c r="A148" s="5">
        <v>45</v>
      </c>
      <c r="B148" s="5"/>
      <c r="C148" s="6" t="s">
        <v>143</v>
      </c>
      <c r="D148" s="8">
        <v>72</v>
      </c>
      <c r="E148" s="7">
        <v>135</v>
      </c>
      <c r="F148" s="9">
        <f t="shared" si="7"/>
        <v>9720</v>
      </c>
      <c r="G148" s="14"/>
      <c r="H148" s="14"/>
      <c r="I148" s="14"/>
      <c r="J148" s="14"/>
      <c r="K148" s="14"/>
      <c r="L148" s="14"/>
      <c r="M148" s="14"/>
      <c r="N148" s="14"/>
      <c r="O148" s="14"/>
      <c r="P148" s="14"/>
      <c r="Q148" s="14"/>
      <c r="R148" s="14"/>
      <c r="S148" s="14"/>
      <c r="T148" s="14"/>
    </row>
    <row r="149" spans="1:20" ht="214.5" customHeight="1">
      <c r="A149" s="5">
        <v>46</v>
      </c>
      <c r="B149" s="5"/>
      <c r="C149" s="6" t="s">
        <v>144</v>
      </c>
      <c r="D149" s="8">
        <v>67</v>
      </c>
      <c r="E149" s="7">
        <v>135</v>
      </c>
      <c r="F149" s="9">
        <f t="shared" si="7"/>
        <v>9045</v>
      </c>
      <c r="G149" s="14"/>
      <c r="H149" s="14"/>
      <c r="I149" s="14"/>
      <c r="J149" s="14"/>
      <c r="K149" s="14"/>
      <c r="L149" s="14"/>
      <c r="M149" s="14"/>
      <c r="N149" s="14"/>
      <c r="O149" s="14"/>
      <c r="P149" s="14"/>
      <c r="Q149" s="14"/>
      <c r="R149" s="14"/>
      <c r="S149" s="14"/>
      <c r="T149" s="14"/>
    </row>
    <row r="150" spans="1:20" ht="228.75" customHeight="1">
      <c r="A150" s="21">
        <v>47</v>
      </c>
      <c r="B150" s="5" t="s">
        <v>2</v>
      </c>
      <c r="C150" s="6" t="s">
        <v>145</v>
      </c>
      <c r="D150" s="8">
        <v>500</v>
      </c>
      <c r="E150" s="7">
        <v>18</v>
      </c>
      <c r="F150" s="9">
        <f t="shared" si="7"/>
        <v>9000</v>
      </c>
      <c r="G150" s="14"/>
      <c r="H150" s="14"/>
      <c r="I150" s="14"/>
      <c r="J150" s="14"/>
      <c r="K150" s="14"/>
      <c r="L150" s="14"/>
      <c r="M150" s="14"/>
      <c r="N150" s="14"/>
      <c r="O150" s="14"/>
      <c r="P150" s="14"/>
      <c r="Q150" s="14"/>
      <c r="R150" s="14"/>
      <c r="S150" s="14"/>
      <c r="T150" s="14"/>
    </row>
    <row r="151" spans="1:20" ht="265.5" customHeight="1">
      <c r="A151" s="22"/>
      <c r="B151" s="5" t="s">
        <v>3</v>
      </c>
      <c r="C151" s="6" t="s">
        <v>146</v>
      </c>
      <c r="D151" s="8">
        <v>220</v>
      </c>
      <c r="E151" s="7">
        <v>200</v>
      </c>
      <c r="F151" s="9">
        <f t="shared" si="7"/>
        <v>44000</v>
      </c>
      <c r="G151" s="14"/>
      <c r="H151" s="14"/>
      <c r="I151" s="14"/>
      <c r="J151" s="14"/>
      <c r="K151" s="14"/>
      <c r="L151" s="14"/>
      <c r="M151" s="14"/>
      <c r="N151" s="14"/>
      <c r="O151" s="14"/>
      <c r="P151" s="14"/>
      <c r="Q151" s="14"/>
      <c r="R151" s="14"/>
      <c r="S151" s="14"/>
      <c r="T151" s="14"/>
    </row>
    <row r="152" spans="1:20" ht="29.25" customHeight="1">
      <c r="A152" s="23"/>
      <c r="B152" s="5"/>
      <c r="C152" s="6"/>
      <c r="D152" s="8"/>
      <c r="E152" s="7"/>
      <c r="F152" s="9">
        <f>SUM(F150:F151)</f>
        <v>53000</v>
      </c>
      <c r="G152" s="14"/>
      <c r="H152" s="14"/>
      <c r="I152" s="14"/>
      <c r="J152" s="14"/>
      <c r="K152" s="14"/>
      <c r="L152" s="14"/>
      <c r="M152" s="14"/>
      <c r="N152" s="14"/>
      <c r="O152" s="14"/>
      <c r="P152" s="14"/>
      <c r="Q152" s="14"/>
      <c r="R152" s="14"/>
      <c r="S152" s="14"/>
      <c r="T152" s="14"/>
    </row>
    <row r="153" spans="1:20" ht="31.5" customHeight="1">
      <c r="A153" s="16" t="s">
        <v>150</v>
      </c>
      <c r="B153" s="17"/>
      <c r="C153" s="17"/>
      <c r="D153" s="17"/>
      <c r="E153" s="18"/>
      <c r="F153" s="9">
        <f>F15+F28+F29+F34+F38+F41+F42+F43+F44+F45+F52+F60+F61+F69+F70+F71+F74+F78+F82+F87+F88+F91+F92+F100+F101+F102+F107+F110+F116+F119+F122+F123+F126+F129+F130+F133+F136+F139+F142+F143+F144+F145+F146+F147+F148+ F149+F152</f>
        <v>1871132.1550000003</v>
      </c>
      <c r="G153" s="14"/>
      <c r="H153" s="14"/>
      <c r="I153" s="14"/>
      <c r="J153" s="14"/>
      <c r="K153" s="14"/>
      <c r="L153" s="14"/>
      <c r="M153" s="14"/>
      <c r="N153" s="14"/>
      <c r="O153" s="14"/>
      <c r="P153" s="14"/>
      <c r="Q153" s="14"/>
      <c r="R153" s="14"/>
      <c r="S153" s="14"/>
      <c r="T153" s="14"/>
    </row>
    <row r="154" spans="1:20">
      <c r="A154" s="19" t="s">
        <v>151</v>
      </c>
      <c r="B154" s="19"/>
      <c r="C154" s="19"/>
      <c r="D154" s="19"/>
      <c r="E154" s="19"/>
      <c r="F154" s="15">
        <f>F153*3</f>
        <v>5613396.4650000008</v>
      </c>
      <c r="G154" s="14"/>
      <c r="H154" s="14"/>
      <c r="I154" s="14"/>
      <c r="J154" s="14"/>
      <c r="K154" s="14"/>
      <c r="L154" s="14"/>
      <c r="M154" s="14"/>
      <c r="N154" s="14"/>
      <c r="O154" s="14"/>
      <c r="P154" s="14"/>
      <c r="Q154" s="14"/>
      <c r="R154" s="14"/>
      <c r="S154" s="14"/>
      <c r="T154" s="14"/>
    </row>
  </sheetData>
  <mergeCells count="31">
    <mergeCell ref="A1:P1"/>
    <mergeCell ref="A111:A116"/>
    <mergeCell ref="A3:B3"/>
    <mergeCell ref="A4:A15"/>
    <mergeCell ref="A16:A28"/>
    <mergeCell ref="A30:A34"/>
    <mergeCell ref="A35:A38"/>
    <mergeCell ref="A39:A41"/>
    <mergeCell ref="A46:A52"/>
    <mergeCell ref="A53:A60"/>
    <mergeCell ref="A62:A69"/>
    <mergeCell ref="A72:A74"/>
    <mergeCell ref="A75:A78"/>
    <mergeCell ref="A79:A82"/>
    <mergeCell ref="A83:A87"/>
    <mergeCell ref="A153:E153"/>
    <mergeCell ref="A154:E154"/>
    <mergeCell ref="R1:T1"/>
    <mergeCell ref="A140:A142"/>
    <mergeCell ref="A150:A152"/>
    <mergeCell ref="A120:A122"/>
    <mergeCell ref="A124:A126"/>
    <mergeCell ref="A117:A119"/>
    <mergeCell ref="A127:A129"/>
    <mergeCell ref="A131:A133"/>
    <mergeCell ref="A134:A136"/>
    <mergeCell ref="A137:A139"/>
    <mergeCell ref="A89:A91"/>
    <mergeCell ref="A93:A100"/>
    <mergeCell ref="A103:A107"/>
    <mergeCell ref="A108:A110"/>
  </mergeCells>
  <printOptions horizontalCentered="1"/>
  <pageMargins left="0" right="0" top="0.39370078740157483" bottom="0.35433070866141736" header="0.15748031496062992" footer="0.19685039370078741"/>
  <pageSetup paperSize="9" scale="50" fitToHeight="0" orientation="landscape" r:id="rId1"/>
  <headerFooter alignWithMargins="0">
    <oddFooter>&amp;L&amp;F&amp;R&amp;P</oddFooter>
  </headerFooter>
  <rowBreaks count="5" manualBreakCount="5">
    <brk id="78" max="16383" man="1"/>
    <brk id="88" max="16383" man="1"/>
    <brk id="93" max="18" man="1"/>
    <brk id="120" max="16383" man="1"/>
    <brk id="13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2</vt:i4>
      </vt:variant>
    </vt:vector>
  </HeadingPairs>
  <TitlesOfParts>
    <vt:vector size="3" baseType="lpstr">
      <vt:lpstr>scheda offerta</vt:lpstr>
      <vt:lpstr>'scheda offerta'!Area_stampa</vt:lpstr>
      <vt:lpstr>'scheda offerta'!Titoli_stampa</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creator>
  <cp:lastModifiedBy> </cp:lastModifiedBy>
  <cp:lastPrinted>2014-03-05T13:24:12Z</cp:lastPrinted>
  <dcterms:created xsi:type="dcterms:W3CDTF">2014-02-25T08:38:35Z</dcterms:created>
  <dcterms:modified xsi:type="dcterms:W3CDTF">2014-03-13T11:14:28Z</dcterms:modified>
</cp:coreProperties>
</file>