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85" yWindow="-165" windowWidth="23280" windowHeight="13200"/>
  </bookViews>
  <sheets>
    <sheet name="Allegato E - LOTTO 1" sheetId="3" r:id="rId1"/>
  </sheets>
  <calcPr calcId="125725"/>
</workbook>
</file>

<file path=xl/calcChain.xml><?xml version="1.0" encoding="utf-8"?>
<calcChain xmlns="http://schemas.openxmlformats.org/spreadsheetml/2006/main">
  <c r="L19" i="3"/>
  <c r="L18"/>
  <c r="L17"/>
  <c r="L16"/>
  <c r="L15"/>
  <c r="L7"/>
  <c r="L8"/>
  <c r="L6"/>
  <c r="L20" l="1"/>
  <c r="L9"/>
  <c r="L23" s="1"/>
</calcChain>
</file>

<file path=xl/sharedStrings.xml><?xml version="1.0" encoding="utf-8"?>
<sst xmlns="http://schemas.openxmlformats.org/spreadsheetml/2006/main" count="44" uniqueCount="33">
  <si>
    <t>Pos.</t>
  </si>
  <si>
    <t>CND</t>
  </si>
  <si>
    <t>Repertorio</t>
  </si>
  <si>
    <t>Q.tà</t>
  </si>
  <si>
    <t>ALLEGATO E - SCHEDA OFFERTA ECONOMICA</t>
  </si>
  <si>
    <t>% di sconto applicata</t>
  </si>
  <si>
    <t>Codice fabbricante</t>
  </si>
  <si>
    <t>Prezzo di Listino 
(IVA esclusa)(€)</t>
  </si>
  <si>
    <t>1.1</t>
  </si>
  <si>
    <t>1.2</t>
  </si>
  <si>
    <t>1.3</t>
  </si>
  <si>
    <t>Occhiali chirurgici con telescopi ingranditori di tipo galileiano</t>
  </si>
  <si>
    <t>Fonte luminosa</t>
  </si>
  <si>
    <t>Prezzo totale offerto (IVA esclusa) (€)</t>
  </si>
  <si>
    <t>Revisione</t>
  </si>
  <si>
    <t>1.4</t>
  </si>
  <si>
    <t>Sostituzione alimentatore</t>
  </si>
  <si>
    <t>1.5</t>
  </si>
  <si>
    <t>Sostituzione batteria fonte luminosa</t>
  </si>
  <si>
    <t>Sostituzione lenti telescopio ingranditore</t>
  </si>
  <si>
    <t>Sostituzione lenti occhiali</t>
  </si>
  <si>
    <t>Sostituzione montatura occhiali</t>
  </si>
  <si>
    <t>Posizione</t>
  </si>
  <si>
    <t xml:space="preserve"> Sezione 1 - PREZZO SISTEMI</t>
  </si>
  <si>
    <t xml:space="preserve">Sezione 2 - PREZZO REVISIONI </t>
  </si>
  <si>
    <t>Codice Fornitore</t>
  </si>
  <si>
    <t>Apparecchiatura nella configurazione offerta - Indicare tutte le componenti del sistema</t>
  </si>
  <si>
    <t>Prezzo unitario offerto con lo sconto applicato
(IVA esclusa) (€)</t>
  </si>
  <si>
    <t>Occhiali chirurgici con telescopi ingranditori di tipo prismatico (kepleriano)</t>
  </si>
  <si>
    <t>TOTALE SEZIONE 1 (IVA esclusa)</t>
  </si>
  <si>
    <t>TOTALE SEZIONE 2 (IVA esclusa)</t>
  </si>
  <si>
    <t>TOTALE SEZIONE 1 + SEZIONE 2 (IVA esclusa)</t>
  </si>
  <si>
    <t>il totale delle due sezioni non deve essere superiore alla base d'asta</t>
  </si>
</sst>
</file>

<file path=xl/styles.xml><?xml version="1.0" encoding="utf-8"?>
<styleSheet xmlns="http://schemas.openxmlformats.org/spreadsheetml/2006/main">
  <numFmts count="4">
    <numFmt numFmtId="164" formatCode="_-&quot;€ &quot;* #,##0.00_-;&quot;-€ &quot;* #,##0.00_-;_-&quot;€ &quot;* \-??_-;_-@_-"/>
    <numFmt numFmtId="165" formatCode="[$€-410]\ #,##0;[Red]\-[$€-410]\ #,##0"/>
    <numFmt numFmtId="166" formatCode="h:mm"/>
    <numFmt numFmtId="167" formatCode="_-&quot;€&quot;\ * #,##0.00_-;\-&quot;€&quot;\ * #,##0.00_-;_-&quot;€&quot;\ * &quot;-&quot;??_-;_-@_-"/>
  </numFmts>
  <fonts count="3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color indexed="63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2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13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164" fontId="25" fillId="0" borderId="0" applyFill="0" applyBorder="0" applyAlignment="0" applyProtection="0"/>
    <xf numFmtId="164" fontId="25" fillId="0" borderId="0" applyFill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5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167" fontId="25" fillId="0" borderId="0" applyFont="0" applyFill="0" applyBorder="0" applyAlignment="0" applyProtection="0"/>
    <xf numFmtId="9" fontId="25" fillId="0" borderId="0" applyFill="0" applyBorder="0" applyAlignment="0" applyProtection="0"/>
  </cellStyleXfs>
  <cellXfs count="30">
    <xf numFmtId="0" fontId="0" fillId="0" borderId="0" xfId="0"/>
    <xf numFmtId="0" fontId="18" fillId="0" borderId="0" xfId="0" applyFont="1" applyAlignment="1" applyProtection="1">
      <alignment vertical="top" wrapText="1"/>
      <protection locked="0"/>
    </xf>
    <xf numFmtId="165" fontId="18" fillId="0" borderId="0" xfId="0" applyNumberFormat="1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165" fontId="19" fillId="0" borderId="0" xfId="0" applyNumberFormat="1" applyFont="1" applyAlignment="1" applyProtection="1">
      <alignment horizontal="right" vertical="top"/>
      <protection locked="0"/>
    </xf>
    <xf numFmtId="0" fontId="18" fillId="24" borderId="0" xfId="0" applyFont="1" applyFill="1" applyBorder="1" applyAlignment="1" applyProtection="1">
      <alignment vertical="top" wrapText="1"/>
      <protection locked="0"/>
    </xf>
    <xf numFmtId="165" fontId="18" fillId="24" borderId="0" xfId="0" applyNumberFormat="1" applyFont="1" applyFill="1" applyBorder="1" applyAlignment="1" applyProtection="1">
      <alignment vertical="top" wrapText="1"/>
      <protection locked="0"/>
    </xf>
    <xf numFmtId="0" fontId="0" fillId="24" borderId="0" xfId="0" applyFill="1" applyBorder="1"/>
    <xf numFmtId="0" fontId="18" fillId="0" borderId="10" xfId="0" applyFont="1" applyBorder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7" fillId="0" borderId="11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 applyProtection="1">
      <alignment horizontal="center" vertical="center" wrapText="1"/>
      <protection locked="0"/>
    </xf>
    <xf numFmtId="165" fontId="22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18" fillId="0" borderId="10" xfId="0" applyNumberFormat="1" applyFont="1" applyBorder="1" applyAlignment="1" applyProtection="1">
      <alignment vertical="top" wrapText="1"/>
      <protection locked="0"/>
    </xf>
    <xf numFmtId="0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18" fillId="0" borderId="10" xfId="0" applyNumberFormat="1" applyFont="1" applyBorder="1" applyAlignment="1" applyProtection="1">
      <alignment horizontal="left" vertical="top" wrapText="1"/>
      <protection locked="0"/>
    </xf>
    <xf numFmtId="0" fontId="23" fillId="0" borderId="10" xfId="0" applyFont="1" applyBorder="1" applyAlignment="1">
      <alignment vertical="center" wrapText="1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Border="1" applyAlignment="1" applyProtection="1">
      <alignment vertical="top" wrapText="1"/>
      <protection locked="0"/>
    </xf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165" fontId="18" fillId="25" borderId="12" xfId="0" applyNumberFormat="1" applyFont="1" applyFill="1" applyBorder="1" applyAlignment="1" applyProtection="1">
      <alignment horizontal="right" vertical="top" wrapText="1"/>
      <protection locked="0"/>
    </xf>
    <xf numFmtId="0" fontId="29" fillId="25" borderId="10" xfId="0" applyFont="1" applyFill="1" applyBorder="1" applyAlignment="1" applyProtection="1">
      <alignment horizontal="center" vertical="center" wrapText="1"/>
      <protection locked="0"/>
    </xf>
    <xf numFmtId="0" fontId="29" fillId="25" borderId="10" xfId="0" applyFont="1" applyFill="1" applyBorder="1" applyAlignment="1" applyProtection="1">
      <alignment horizontal="center" vertical="center" wrapText="1"/>
      <protection locked="0"/>
    </xf>
    <xf numFmtId="0" fontId="28" fillId="26" borderId="0" xfId="0" applyFont="1" applyFill="1" applyBorder="1" applyAlignment="1">
      <alignment horizontal="right" vertical="center" wrapText="1"/>
    </xf>
    <xf numFmtId="0" fontId="27" fillId="26" borderId="14" xfId="0" applyFont="1" applyFill="1" applyBorder="1" applyAlignment="1">
      <alignment horizontal="center" vertical="center" wrapText="1"/>
    </xf>
    <xf numFmtId="0" fontId="21" fillId="25" borderId="10" xfId="0" applyFont="1" applyFill="1" applyBorder="1" applyAlignment="1" applyProtection="1">
      <alignment horizontal="center" vertical="center" wrapText="1"/>
      <protection locked="0"/>
    </xf>
    <xf numFmtId="0" fontId="27" fillId="26" borderId="0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vertical="top" wrapText="1"/>
      <protection locked="0"/>
    </xf>
    <xf numFmtId="165" fontId="21" fillId="25" borderId="10" xfId="0" applyNumberFormat="1" applyFont="1" applyFill="1" applyBorder="1" applyAlignment="1" applyProtection="1">
      <alignment horizontal="right" vertical="center" wrapText="1"/>
      <protection locked="0"/>
    </xf>
  </cellXfs>
  <cellStyles count="46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/>
    <cellStyle name="Euro 2" xfId="29"/>
    <cellStyle name="Euro 3" xfId="44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 2" xfId="45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3"/>
  <sheetViews>
    <sheetView tabSelected="1" topLeftCell="D13" workbookViewId="0">
      <selection activeCell="M37" sqref="M37"/>
    </sheetView>
  </sheetViews>
  <sheetFormatPr defaultColWidth="11.42578125" defaultRowHeight="15.75"/>
  <cols>
    <col min="1" max="1" width="4.28515625" style="1" customWidth="1"/>
    <col min="2" max="2" width="10.5703125" style="1" customWidth="1"/>
    <col min="3" max="3" width="17.42578125" style="1" customWidth="1"/>
    <col min="4" max="4" width="22.85546875" style="1" customWidth="1"/>
    <col min="5" max="6" width="18" style="1" customWidth="1"/>
    <col min="7" max="7" width="71.28515625" style="1" customWidth="1"/>
    <col min="8" max="8" width="20.5703125" style="1" customWidth="1"/>
    <col min="9" max="9" width="16.28515625" style="1" customWidth="1"/>
    <col min="10" max="10" width="21.140625" style="2" customWidth="1"/>
    <col min="11" max="11" width="11.7109375" style="1" customWidth="1"/>
    <col min="12" max="12" width="24" style="1" customWidth="1"/>
    <col min="13" max="13" width="40.140625" style="1" customWidth="1"/>
    <col min="14" max="16384" width="11.42578125" style="1"/>
  </cols>
  <sheetData>
    <row r="1" spans="1:256" s="5" customFormat="1">
      <c r="J1" s="6"/>
    </row>
    <row r="2" spans="1:256" s="5" customFormat="1" ht="33" customHeight="1">
      <c r="A2" s="27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s="5" customFormat="1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s="3" customFormat="1" ht="20.25" customHeight="1">
      <c r="A4" s="25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256" ht="45" customHeight="1">
      <c r="A5" s="11"/>
      <c r="B5" s="22" t="s">
        <v>22</v>
      </c>
      <c r="C5" s="11" t="s">
        <v>1</v>
      </c>
      <c r="D5" s="11" t="s">
        <v>2</v>
      </c>
      <c r="E5" s="11" t="s">
        <v>6</v>
      </c>
      <c r="F5" s="23" t="s">
        <v>25</v>
      </c>
      <c r="G5" s="11" t="s">
        <v>26</v>
      </c>
      <c r="H5" s="11" t="s">
        <v>7</v>
      </c>
      <c r="I5" s="11" t="s">
        <v>5</v>
      </c>
      <c r="J5" s="11" t="s">
        <v>27</v>
      </c>
      <c r="K5" s="11" t="s">
        <v>3</v>
      </c>
      <c r="L5" s="12" t="s">
        <v>13</v>
      </c>
    </row>
    <row r="6" spans="1:256" ht="30" customHeight="1">
      <c r="A6" s="13"/>
      <c r="B6" s="14" t="s">
        <v>8</v>
      </c>
      <c r="C6" s="15"/>
      <c r="D6" s="15"/>
      <c r="E6" s="15"/>
      <c r="F6" s="15"/>
      <c r="G6" s="16" t="s">
        <v>11</v>
      </c>
      <c r="H6" s="8"/>
      <c r="I6" s="17"/>
      <c r="J6" s="8"/>
      <c r="K6" s="19">
        <v>1</v>
      </c>
      <c r="L6" s="18">
        <f>K6*J6</f>
        <v>0</v>
      </c>
    </row>
    <row r="7" spans="1:256" ht="30" customHeight="1">
      <c r="A7" s="13"/>
      <c r="B7" s="14" t="s">
        <v>9</v>
      </c>
      <c r="C7" s="15"/>
      <c r="D7" s="15"/>
      <c r="E7" s="15"/>
      <c r="F7" s="15"/>
      <c r="G7" s="16" t="s">
        <v>28</v>
      </c>
      <c r="H7" s="8"/>
      <c r="I7" s="17"/>
      <c r="J7" s="8"/>
      <c r="K7" s="19">
        <v>1</v>
      </c>
      <c r="L7" s="18">
        <f>K7*J7</f>
        <v>0</v>
      </c>
    </row>
    <row r="8" spans="1:256" ht="30" customHeight="1">
      <c r="A8" s="13"/>
      <c r="B8" s="14" t="s">
        <v>10</v>
      </c>
      <c r="C8" s="15"/>
      <c r="D8" s="15"/>
      <c r="E8" s="15"/>
      <c r="F8" s="15"/>
      <c r="G8" s="16" t="s">
        <v>12</v>
      </c>
      <c r="H8" s="8"/>
      <c r="I8" s="17"/>
      <c r="J8" s="8"/>
      <c r="K8" s="19">
        <v>1</v>
      </c>
      <c r="L8" s="18">
        <f>K8*J8</f>
        <v>0</v>
      </c>
    </row>
    <row r="9" spans="1:256" ht="17.25" customHeight="1" thickBot="1">
      <c r="A9" s="26"/>
      <c r="B9" s="26"/>
      <c r="C9" s="26"/>
      <c r="D9" s="26"/>
      <c r="E9" s="26"/>
      <c r="F9" s="26"/>
      <c r="G9" s="24" t="s">
        <v>29</v>
      </c>
      <c r="H9" s="24"/>
      <c r="I9" s="24"/>
      <c r="J9" s="24"/>
      <c r="K9" s="24"/>
      <c r="L9" s="21">
        <f>SUM(L6:L8)</f>
        <v>0</v>
      </c>
      <c r="M9" s="20"/>
      <c r="N9" s="9"/>
    </row>
    <row r="10" spans="1:256" ht="21">
      <c r="J10" s="4"/>
    </row>
    <row r="11" spans="1:256" hidden="1"/>
    <row r="12" spans="1:256">
      <c r="J12" s="1"/>
    </row>
    <row r="13" spans="1:256" s="3" customFormat="1" ht="20.25" customHeight="1">
      <c r="A13" s="25" t="s">
        <v>24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256" ht="45" customHeight="1">
      <c r="A14" s="11"/>
      <c r="B14" s="11" t="s">
        <v>0</v>
      </c>
      <c r="C14" s="11" t="s">
        <v>1</v>
      </c>
      <c r="D14" s="11" t="s">
        <v>2</v>
      </c>
      <c r="E14" s="11" t="s">
        <v>6</v>
      </c>
      <c r="F14" s="11"/>
      <c r="G14" s="11" t="s">
        <v>14</v>
      </c>
      <c r="H14" s="11" t="s">
        <v>7</v>
      </c>
      <c r="I14" s="11" t="s">
        <v>5</v>
      </c>
      <c r="J14" s="11" t="s">
        <v>27</v>
      </c>
      <c r="K14" s="11" t="s">
        <v>3</v>
      </c>
      <c r="L14" s="12" t="s">
        <v>13</v>
      </c>
    </row>
    <row r="15" spans="1:256" ht="30" customHeight="1">
      <c r="A15" s="13"/>
      <c r="B15" s="14" t="s">
        <v>8</v>
      </c>
      <c r="C15" s="15"/>
      <c r="D15" s="15"/>
      <c r="E15" s="15"/>
      <c r="F15" s="15"/>
      <c r="G15" s="16" t="s">
        <v>20</v>
      </c>
      <c r="H15" s="8"/>
      <c r="I15" s="17"/>
      <c r="J15" s="8"/>
      <c r="K15" s="19">
        <v>1</v>
      </c>
      <c r="L15" s="18">
        <f>K15*J15</f>
        <v>0</v>
      </c>
    </row>
    <row r="16" spans="1:256" ht="30" customHeight="1">
      <c r="A16" s="13"/>
      <c r="B16" s="14" t="s">
        <v>9</v>
      </c>
      <c r="C16" s="15"/>
      <c r="D16" s="15"/>
      <c r="E16" s="15"/>
      <c r="F16" s="15"/>
      <c r="G16" s="16" t="s">
        <v>19</v>
      </c>
      <c r="H16" s="8"/>
      <c r="I16" s="17"/>
      <c r="J16" s="8"/>
      <c r="K16" s="19">
        <v>1</v>
      </c>
      <c r="L16" s="18">
        <f>K16*J16</f>
        <v>0</v>
      </c>
    </row>
    <row r="17" spans="1:14" ht="30" customHeight="1">
      <c r="A17" s="13"/>
      <c r="B17" s="14" t="s">
        <v>10</v>
      </c>
      <c r="C17" s="15"/>
      <c r="D17" s="15"/>
      <c r="E17" s="15"/>
      <c r="F17" s="15"/>
      <c r="G17" s="16" t="s">
        <v>21</v>
      </c>
      <c r="H17" s="8"/>
      <c r="I17" s="17"/>
      <c r="J17" s="8"/>
      <c r="K17" s="19">
        <v>1</v>
      </c>
      <c r="L17" s="18">
        <f>K17*J17</f>
        <v>0</v>
      </c>
    </row>
    <row r="18" spans="1:14" ht="30" customHeight="1">
      <c r="A18" s="13"/>
      <c r="B18" s="14" t="s">
        <v>15</v>
      </c>
      <c r="C18" s="15"/>
      <c r="D18" s="15"/>
      <c r="E18" s="15"/>
      <c r="F18" s="15"/>
      <c r="G18" s="16" t="s">
        <v>18</v>
      </c>
      <c r="H18" s="8"/>
      <c r="I18" s="17"/>
      <c r="J18" s="8"/>
      <c r="K18" s="19">
        <v>1</v>
      </c>
      <c r="L18" s="18">
        <f t="shared" ref="L18:L19" si="0">K18*J18</f>
        <v>0</v>
      </c>
    </row>
    <row r="19" spans="1:14" ht="30" customHeight="1">
      <c r="A19" s="13"/>
      <c r="B19" s="14" t="s">
        <v>17</v>
      </c>
      <c r="C19" s="15"/>
      <c r="D19" s="15"/>
      <c r="E19" s="15"/>
      <c r="F19" s="15"/>
      <c r="G19" s="16" t="s">
        <v>16</v>
      </c>
      <c r="H19" s="8"/>
      <c r="I19" s="17"/>
      <c r="J19" s="8"/>
      <c r="K19" s="19">
        <v>1</v>
      </c>
      <c r="L19" s="18">
        <f t="shared" si="0"/>
        <v>0</v>
      </c>
    </row>
    <row r="20" spans="1:14" ht="17.25" customHeight="1" thickBot="1">
      <c r="A20" s="26"/>
      <c r="B20" s="26"/>
      <c r="C20" s="26"/>
      <c r="D20" s="26"/>
      <c r="E20" s="26"/>
      <c r="F20" s="26"/>
      <c r="G20" s="24" t="s">
        <v>30</v>
      </c>
      <c r="H20" s="24"/>
      <c r="I20" s="24"/>
      <c r="J20" s="24"/>
      <c r="K20" s="24"/>
      <c r="L20" s="21">
        <f>SUM(L15:L17)</f>
        <v>0</v>
      </c>
      <c r="M20" s="20"/>
      <c r="N20" s="9"/>
    </row>
    <row r="23" spans="1:14" ht="31.5">
      <c r="A23" s="26"/>
      <c r="B23" s="26"/>
      <c r="C23" s="26"/>
      <c r="D23" s="26"/>
      <c r="E23" s="26"/>
      <c r="F23" s="26"/>
      <c r="G23" s="24" t="s">
        <v>31</v>
      </c>
      <c r="H23" s="24"/>
      <c r="I23" s="24"/>
      <c r="J23" s="24"/>
      <c r="K23" s="24"/>
      <c r="L23" s="29">
        <f>L9+L20</f>
        <v>0</v>
      </c>
      <c r="M23" s="28" t="s">
        <v>32</v>
      </c>
    </row>
  </sheetData>
  <mergeCells count="9">
    <mergeCell ref="G23:K23"/>
    <mergeCell ref="A13:L13"/>
    <mergeCell ref="A20:F20"/>
    <mergeCell ref="A23:F23"/>
    <mergeCell ref="A2:L2"/>
    <mergeCell ref="G9:K9"/>
    <mergeCell ref="A4:L4"/>
    <mergeCell ref="A9:F9"/>
    <mergeCell ref="G20:K20"/>
  </mergeCells>
  <phoneticPr fontId="24" type="noConversion"/>
  <pageMargins left="0.75" right="0.75" top="1" bottom="1" header="0.5" footer="0.5"/>
  <pageSetup paperSize="9" scale="1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E - LOTTO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</dc:creator>
  <cp:lastModifiedBy>matildedaniela.diana</cp:lastModifiedBy>
  <cp:lastPrinted>2019-07-19T10:32:03Z</cp:lastPrinted>
  <dcterms:created xsi:type="dcterms:W3CDTF">2017-04-26T07:50:45Z</dcterms:created>
  <dcterms:modified xsi:type="dcterms:W3CDTF">2026-02-09T09:23:50Z</dcterms:modified>
</cp:coreProperties>
</file>